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300" windowWidth="18495" windowHeight="11700"/>
  </bookViews>
  <sheets>
    <sheet name="MarketPlaceCharenton-CatalogueP" sheetId="3" r:id="rId1"/>
  </sheets>
  <calcPr calcId="125725" concurrentCalc="0"/>
</workbook>
</file>

<file path=xl/calcChain.xml><?xml version="1.0" encoding="utf-8"?>
<calcChain xmlns="http://schemas.openxmlformats.org/spreadsheetml/2006/main">
  <c r="F60" i="3"/>
  <c r="F61"/>
  <c r="D56"/>
  <c r="D57"/>
  <c r="D58"/>
  <c r="D59"/>
  <c r="D60"/>
  <c r="D61"/>
  <c r="D55"/>
  <c r="G61"/>
  <c r="G60"/>
  <c r="G59"/>
  <c r="F59"/>
  <c r="G55"/>
  <c r="G56"/>
  <c r="G57"/>
  <c r="G58"/>
  <c r="F56"/>
  <c r="F57"/>
  <c r="F58"/>
  <c r="F55"/>
  <c r="O55"/>
</calcChain>
</file>

<file path=xl/sharedStrings.xml><?xml version="1.0" encoding="utf-8"?>
<sst xmlns="http://schemas.openxmlformats.org/spreadsheetml/2006/main" count="638" uniqueCount="343">
  <si>
    <t>REFERENCE_PRODUIT</t>
  </si>
  <si>
    <t>RAYON</t>
  </si>
  <si>
    <t>REFERENCE_VARIATION</t>
  </si>
  <si>
    <t>TITRE_PRODUIT</t>
  </si>
  <si>
    <t>TITRE_VARIATION</t>
  </si>
  <si>
    <t>DESCRIPTION_COURTE</t>
  </si>
  <si>
    <t>DESCRIPTION_LONGUE</t>
  </si>
  <si>
    <t>Volaille</t>
  </si>
  <si>
    <t>Poulet Fermier Bio</t>
  </si>
  <si>
    <t>gros</t>
  </si>
  <si>
    <t>poulet_fermier_bio</t>
  </si>
  <si>
    <t>Gros (entre 1,5 et 1,8 kg)</t>
  </si>
  <si>
    <t>COULEUR</t>
  </si>
  <si>
    <t>TAILLE_VALEUR</t>
  </si>
  <si>
    <t>TAILLE_UNITE</t>
  </si>
  <si>
    <t>VOLUME_VALEUR</t>
  </si>
  <si>
    <t>VOLUME_UNITE</t>
  </si>
  <si>
    <t>POIDS_VALEUR</t>
  </si>
  <si>
    <t>POIDS_UNITE</t>
  </si>
  <si>
    <t>Poulet élevé en plein air, selon le cahier de charges PouletBio, par Séverine et Matthieu, éleveurs à Charenton</t>
  </si>
  <si>
    <t>PRIX_TTC</t>
  </si>
  <si>
    <t>kg</t>
  </si>
  <si>
    <t>moyen</t>
  </si>
  <si>
    <t>petit</t>
  </si>
  <si>
    <t>Gros (entre 1,2 et 1,5 kg)</t>
  </si>
  <si>
    <t>Gros (entre 1,0 et 1,2 kg)</t>
  </si>
  <si>
    <t>cuisse_poulet_bio</t>
  </si>
  <si>
    <t>Cuisse de Poulet Bio</t>
  </si>
  <si>
    <t>Cuisse de poulet Bio, élevé en plein air.</t>
  </si>
  <si>
    <t>blanc_poulet_bio</t>
  </si>
  <si>
    <t>Blanc de Poulet bio</t>
  </si>
  <si>
    <t>Pièce</t>
  </si>
  <si>
    <t>Pouces</t>
  </si>
  <si>
    <t>TV</t>
  </si>
  <si>
    <t>TV Samsung X54ZT</t>
  </si>
  <si>
    <t>samsung_x54zt_fr</t>
  </si>
  <si>
    <t>Blanc de Poulet Bio</t>
  </si>
  <si>
    <t>MARQUE</t>
  </si>
  <si>
    <t>Samsung</t>
  </si>
  <si>
    <t>Téléviseur 4K Samsung</t>
  </si>
  <si>
    <t>Noir</t>
  </si>
  <si>
    <t>Texte libre</t>
  </si>
  <si>
    <t>rochers_noisette</t>
  </si>
  <si>
    <t>Chocolaterie</t>
  </si>
  <si>
    <t>Rochers ganache et noisettes</t>
  </si>
  <si>
    <t>noir</t>
  </si>
  <si>
    <t>Au chocolat noir</t>
  </si>
  <si>
    <t>Rochers fourrés à la ganache, enrobés de chocolat aux éclats de noisette</t>
  </si>
  <si>
    <t>100g</t>
  </si>
  <si>
    <t>Luminaire</t>
  </si>
  <si>
    <t>lampe_0023</t>
  </si>
  <si>
    <t>Lampe à LED sur pied</t>
  </si>
  <si>
    <t>Verte</t>
  </si>
  <si>
    <t>verte</t>
  </si>
  <si>
    <t>Lampe sur pied à LED de couleur verte</t>
  </si>
  <si>
    <t>Vert</t>
  </si>
  <si>
    <t>cm</t>
  </si>
  <si>
    <t>DLC</t>
  </si>
  <si>
    <t>_</t>
  </si>
  <si>
    <t>Il est prévu un maximum de 20 rayons 
pour ne pas embrouiller le client,
ni alourdir le menu du site</t>
  </si>
  <si>
    <t>Veuillez lire les informations sur fond rose avant de commencer, pour bien comprendre le fonctionnement de ce fichier. Merci !</t>
  </si>
  <si>
    <t>Ce texte sera mis en sur le site
avec majuscule accentuées si besoin.</t>
  </si>
  <si>
    <t xml:space="preserve">Vous pouvez librement mettre du style (couleur, italique, gras, taille du texte, etc….) sur votre tableau: lors de l'import, seul le texte dans les cellules sera lu. </t>
  </si>
  <si>
    <t xml:space="preserve">Bonjour, </t>
  </si>
  <si>
    <t xml:space="preserve">Ce fichier est un "modèle" pour préparer votre catalogue "produits" qui sera importé sur votre mini-eshop sur la marketplace de la mairie. </t>
  </si>
  <si>
    <t>Vous pourrez vous en servir toute l'année comme base produits, avec les fonctionnalités pratiques d'Excel (formules etc…)</t>
  </si>
  <si>
    <t>et relancer l'import régulièrement sur le site</t>
  </si>
  <si>
    <t>Ne pas "fusionner des cellules" SVP cela empêchera l'import</t>
  </si>
  <si>
    <t>Toute ligne avec quelque chose dans la première colonne (texte, symbole comme le "_" juste au dessus) sera considérée comme une ligne à NE PAS importer !</t>
  </si>
  <si>
    <t xml:space="preserve">Cela peut vous permettre de mettre des commentaires, une ligne avec vos propres titres adaptés à votre métier, ou de NE PAS importer certaines lignes si vos produits ne sont pas finalisés </t>
  </si>
  <si>
    <t>Vous pouvez donc rajouter vos propres colonnes, par exemple pour mettre votre référence interne, calculer votre marge etc... Elles seront ignorées par l'import.</t>
  </si>
  <si>
    <t>OBLIGATOIRE</t>
  </si>
  <si>
    <t>FACULTATIF</t>
  </si>
  <si>
    <t>Référence produit unique</t>
  </si>
  <si>
    <t>Visible sur le site</t>
  </si>
  <si>
    <t>Code unique pour un produit donné
attention: si ce produit existe en plusieurs "variations", il est possible d'avoir plusieurs fois la même référence "produit" ici: dans ce cas, il faut une REFERENCE_VARIATION unique (dans la colonne suivante)</t>
  </si>
  <si>
    <t>Réf. Variation</t>
  </si>
  <si>
    <t>Code unique pour distinguer 
plusieurs variations d'un même produit, voir les exemples plus loin dans le fichier</t>
  </si>
  <si>
    <t>Titre du produit</t>
  </si>
  <si>
    <t>Titre variation</t>
  </si>
  <si>
    <t>Nom produit tel qu'il sera visible sur le site
Par exemple "Poulet Bio"</t>
  </si>
  <si>
    <t>Nom de la variation telle qu'elle sera affichée sur le site.
Par exemple "Gros" (pour le "Poulet Bio")</t>
  </si>
  <si>
    <t>Vous pouvez aussi modifier l'ordre des colonnes, en cacher, et même supprimer celles qui sont marquées comme "FACULTATIVES"….</t>
  </si>
  <si>
    <t>Dans tous les cas, il faut juste que la première colonne reste telle quelle : visible et en première colonne ! Merci .</t>
  </si>
  <si>
    <t>Nom du rayon</t>
  </si>
  <si>
    <t>NB : Toutes les lignes sur fond blanc ci-dessous seront considérées comme des produits à importer, puisque la première colonne est vide !</t>
  </si>
  <si>
    <t>Bœuf</t>
  </si>
  <si>
    <t>steak_haché</t>
  </si>
  <si>
    <t>Steah Haché</t>
  </si>
  <si>
    <t>Steack super frais, haché devant le client</t>
  </si>
  <si>
    <t>DIM_L</t>
  </si>
  <si>
    <t>DIM_P</t>
  </si>
  <si>
    <t>DIM_H</t>
  </si>
  <si>
    <t>DIM_UNITE</t>
  </si>
  <si>
    <t>STOCK_UNITE</t>
  </si>
  <si>
    <t>STOCK_VALEUR</t>
  </si>
  <si>
    <t>Nombre à virgule</t>
  </si>
  <si>
    <t>PRIX_PROMO_TTC</t>
  </si>
  <si>
    <t>TAUX_TVA</t>
  </si>
  <si>
    <t>PRIX_POUR</t>
  </si>
  <si>
    <t>Enuméré (liste de choix)</t>
  </si>
  <si>
    <t>Montant (euros,centimes)</t>
  </si>
  <si>
    <t>Prix habituel en TTC</t>
  </si>
  <si>
    <t>Prix en Promo (TTC)</t>
  </si>
  <si>
    <t xml:space="preserve">Si renseigné, ce prix sera utilisé à la place du prix habituel "PRIX_TTC" (ce dernier servira pour montrer la différence de prix)
</t>
  </si>
  <si>
    <t>Taux de TVA</t>
  </si>
  <si>
    <t xml:space="preserve">Exprimé comme un nombre réel (avec décimales), par exemple 5,5 ou 10 ou 20
</t>
  </si>
  <si>
    <t>Indiquer le stock restant</t>
  </si>
  <si>
    <t>Ici son unité</t>
  </si>
  <si>
    <t>Liste prévue:
- pièce
- kg
- 100g
- g
- m
- heure (service)</t>
  </si>
  <si>
    <t>Liste prévue:
- kg
- 100g
- g</t>
  </si>
  <si>
    <t>Poids du produit</t>
  </si>
  <si>
    <t xml:space="preserve">Quantité restante, exprimée comme un nombre réel (avec décimales) dans l'unité précisée dans la colonne "STOCK_UNITE"
</t>
  </si>
  <si>
    <t xml:space="preserve">Exprimé comme un nombre réel (avec décimales) dans l'unité précisée dans la colonne "POIDS_UNITE"
</t>
  </si>
  <si>
    <t>COULEUR_RVB</t>
  </si>
  <si>
    <t>Couleur Dominante</t>
  </si>
  <si>
    <t xml:space="preserve">Si cette colonne est utilisée, elle pourra servir de critère de recherche sous forme de liste déroulante, avec les noms des couleurs que vous aurez indiqués
</t>
  </si>
  <si>
    <t>Code couleur</t>
  </si>
  <si>
    <t>Nom de marque</t>
  </si>
  <si>
    <t>Description produit en quelques mots</t>
  </si>
  <si>
    <t>Pas plus de 50 mots, ce doit juste être une accroche</t>
  </si>
  <si>
    <t>Description longue ou spécifications</t>
  </si>
  <si>
    <t>A faire de préférence sur le site…</t>
  </si>
  <si>
    <t>MOTS_CLES</t>
  </si>
  <si>
    <t>Utile pour la technique</t>
  </si>
  <si>
    <t>Liste de mots-clés</t>
  </si>
  <si>
    <t>Liste prévue:
- m
- cm
- mm</t>
  </si>
  <si>
    <t>Unités de dimensions</t>
  </si>
  <si>
    <t>Unités de poids</t>
  </si>
  <si>
    <t>Largeur</t>
  </si>
  <si>
    <t>Profondeur (longueur)</t>
  </si>
  <si>
    <t>Hauteur</t>
  </si>
  <si>
    <t xml:space="preserve">Si le produit s'y prête, indiquer les dimensions pertinentes: par exemple un cahier n'a pas de hauteur, un tableau n'a pas de profondeur… Les Dimensions sont toutes exprimées dans la même unité, à préciser dans la colonne "DIM_UNITE"
</t>
  </si>
  <si>
    <t>En pourcentage de Rouge, Vert, Bleu, ou en rgb(base 255)  ou en hexadécimal: 
100,0,0
RGB(255,0,0)
#FF0000
Ces 3 lignes donnent du rouge. Si cette colonne et renseignée, on pourra "dessiner" la couleur en plus de la nommer</t>
  </si>
  <si>
    <t>Taille du produit</t>
  </si>
  <si>
    <t>Pensé pour les vêtements et chaussures
Indiquer XL, L? M? S? XS etc…. Ou 39, 45 etc…
Le site essayera de les regrouper par valeurs communes</t>
  </si>
  <si>
    <t>Texte libre pour définir vos tailles: pourrait être "Taille FR H", "Taille FR F", " Taille EU H", "Taille EU F", "Pointure H", "Pointure F"
L'unité précisée ici sera indiquée telle quelle à coté de la taille du produit</t>
  </si>
  <si>
    <t>Par exemple:
Louis Vuitton, Levi's…
Lenovo, HP, Samsung…
Bonduelle, Cristalline, Géant Vert...
Granny (pomme), Charlotte (patate), 
Saint-Emilion (vin), etc...
Ces valeurs pourront servir à rechercher les produits</t>
  </si>
  <si>
    <t xml:space="preserve">Dès qu'un achat est validé ou payé, le stock est mis à jour sur le site ! 
</t>
  </si>
  <si>
    <t>LIBRE_01</t>
  </si>
  <si>
    <t>LIBRE_03</t>
  </si>
  <si>
    <t>LIBRE_04</t>
  </si>
  <si>
    <t>LIBRE_05</t>
  </si>
  <si>
    <t>LIBRE_06</t>
  </si>
  <si>
    <t>LIBRE_07</t>
  </si>
  <si>
    <t>LIBRE_08</t>
  </si>
  <si>
    <t>LIBRE_09</t>
  </si>
  <si>
    <t>LIBRE_10</t>
  </si>
  <si>
    <t>Visible ou non</t>
  </si>
  <si>
    <t>Ici 10 champs "libres" que vous pouvez utiliser comme bon vous semble…</t>
  </si>
  <si>
    <t xml:space="preserve">Ils seront importés tels quels. Par défaut ne seront pas visibles sur le site, sauf si vous le précisez dans les options du site (en précisant alors un titre pour cette propriété)
</t>
  </si>
  <si>
    <t xml:space="preserve">Par exemple: région d'un vin, origine de la viande, éditeur d'un livre, matériau du produit,  date de production ou de ponte, date d'emballage, etc…
</t>
  </si>
  <si>
    <t>Date JJ/MM/AAAA</t>
  </si>
  <si>
    <t>Date Limite de Conso</t>
  </si>
  <si>
    <t>Date Durabilité Min</t>
  </si>
  <si>
    <t>ou "Date Limite d'Utilisation Optimale"</t>
  </si>
  <si>
    <t>DDM_DLUO</t>
  </si>
  <si>
    <t>Vous pouvez mettre du texte sur plusieurs lignes dans une cellule, comme ici, avec "ALT+Enter", mais à l'import tout sera considéré comme étant sur la seule ligne…</t>
  </si>
  <si>
    <t xml:space="preserve">L'import va boucler sur les lignes des produits, puis sur les colonnes, et importera les données qui sont sur les colonnes prédéfinies dans cette ligne en bleu. </t>
  </si>
  <si>
    <t>Ce fichier présente des exemples pour différents types de commerces et de prestataires de services, merci de le parcourir pour trouver ce qui se rapproche le plus de votre activité</t>
  </si>
  <si>
    <t xml:space="preserve">Lorsque vous avez lu et bien compris toute cette zone rose, vous pouvez la cacher (sélectionner les 22 premières lignes à gauche, puis clic-droit "Masquer") ou les supprimer
</t>
  </si>
  <si>
    <t>Si vous le voulez, vous pouvez insérer une ligne pour mettre vos titres à vous !</t>
  </si>
  <si>
    <t>IMG_01</t>
  </si>
  <si>
    <t>IMG_02</t>
  </si>
  <si>
    <t>IMG_03</t>
  </si>
  <si>
    <t>IMG_04</t>
  </si>
  <si>
    <t>IMG_05</t>
  </si>
  <si>
    <t>IMG_06</t>
  </si>
  <si>
    <t>IMG_07</t>
  </si>
  <si>
    <t>IMG_08</t>
  </si>
  <si>
    <t>IMG_09</t>
  </si>
  <si>
    <t>IMG_10</t>
  </si>
  <si>
    <t>Fichier JPG</t>
  </si>
  <si>
    <t>Ici, possiblité de préciser 10 images par produit</t>
  </si>
  <si>
    <t xml:space="preserve">Idéalement, pour vous aider par la suite, rangez les photos dans un sous-dossier pour chaque rayon
</t>
  </si>
  <si>
    <t>Ensuite, ici, précisez: 
nom_du_dossier/image0012.jpg</t>
  </si>
  <si>
    <t xml:space="preserve">La première servira d'image "principale".
Si vous n'en précisez pas, votre site montrera le logo de votre entreprise si vous l'avez rensigné, sinon une image sans photo
</t>
  </si>
  <si>
    <t xml:space="preserve">Nommez alors le sous-dossier comme le rayon, mais:
- tout en majuscules
- sans accents
- sans apostrophes
- sans caractères spéciaux
- en remplaçant les espaces " " par des soulignés "_" (tiret du 8)
</t>
  </si>
  <si>
    <t>CODE_BARRE</t>
  </si>
  <si>
    <t>Pas encore utile</t>
  </si>
  <si>
    <t>Code barre produit</t>
  </si>
  <si>
    <t>Pourra servir un jour, pour affciher sur le site, ou pour aller collecter des informations produit ailleurs avec cette référence. Par exemple, nutriscore, bioscore, etc….</t>
  </si>
  <si>
    <t>Ou encore:
nutriscore, local-score, labels, médailles, grand prix, Bio ou non, etc…</t>
  </si>
  <si>
    <t xml:space="preserve">NB: il n'y a que 6 informations obligatoires sur chaque produit. Mais plus vous renseignerez le produit, plus cela informera et rassurera le client !
</t>
  </si>
  <si>
    <t>Unités de volume</t>
  </si>
  <si>
    <t>Volume de marchandise</t>
  </si>
  <si>
    <t>Pour bouteilles ou tout produit "liquide" ou mesuré en volume:
Par exemple 75cl ou 37,5 cl pour du vin, 1,5l pour coca, etc…</t>
  </si>
  <si>
    <t>LIBRE_02</t>
  </si>
  <si>
    <t>Prix exprimé pour...</t>
  </si>
  <si>
    <t>Liste prévue:
- 1 pièce
- 1kg
- 1 livre (500g)
- 100g (confiseries)
- 1g (pour épices???)
- 1l
- 1cl
- 1ml
- 1m
- 1cm
- 1 heure (service)</t>
  </si>
  <si>
    <t>Pain</t>
  </si>
  <si>
    <t>baguette</t>
  </si>
  <si>
    <t>Baguette</t>
  </si>
  <si>
    <t>tradi</t>
  </si>
  <si>
    <t>Baguette Tradition</t>
  </si>
  <si>
    <t>Baguette Tradition aux graines</t>
  </si>
  <si>
    <t>tradi_graines</t>
  </si>
  <si>
    <t>bucheron</t>
  </si>
  <si>
    <t>Pain Bucheron (au poids)</t>
  </si>
  <si>
    <t>Baguette française - farine de blé dur</t>
  </si>
  <si>
    <t>Baguette de tradition</t>
  </si>
  <si>
    <t>Baguette de tradition aux graines (lin, sésame, courge)</t>
  </si>
  <si>
    <t>Pain farine de blé et orge</t>
  </si>
  <si>
    <t>ALLERGENES</t>
  </si>
  <si>
    <t>Liste allergènes</t>
  </si>
  <si>
    <t>Obligatoire sur certains aliments.</t>
  </si>
  <si>
    <t>Sésame</t>
  </si>
  <si>
    <t>Confiserie</t>
  </si>
  <si>
    <t>tagada</t>
  </si>
  <si>
    <t>Fraises Tagada</t>
  </si>
  <si>
    <t>Rouge</t>
  </si>
  <si>
    <t>#FF0000</t>
  </si>
  <si>
    <t>#000000</t>
  </si>
  <si>
    <t>NB : s'il faut peser pour faire le prix… compliqué: soit faire des prix "à la pièce" avec plusieurs calibres (poulets), soit faire un prix au poids, et que le client commande une quantité au poids</t>
  </si>
  <si>
    <t>Patisserie</t>
  </si>
  <si>
    <t>fraisier</t>
  </si>
  <si>
    <t>fraisier_6</t>
  </si>
  <si>
    <t>Fraisier</t>
  </si>
  <si>
    <t>fraisier_8</t>
  </si>
  <si>
    <t>6 parts</t>
  </si>
  <si>
    <t>8 parts</t>
  </si>
  <si>
    <t>IMG_00012.jpg</t>
  </si>
  <si>
    <t>IMG_00013.jpg</t>
  </si>
  <si>
    <t>IMG_00010.jpg</t>
  </si>
  <si>
    <t>IMG_00001.jpg</t>
  </si>
  <si>
    <t>IMG_00002.jpg</t>
  </si>
  <si>
    <t>IMG_00005.jpg</t>
  </si>
  <si>
    <t>IMG_00006.jpg</t>
  </si>
  <si>
    <t>IMG_00008.jpg</t>
  </si>
  <si>
    <t>IMG_00009.jpg</t>
  </si>
  <si>
    <t>DSC20201112_112312.jpg</t>
  </si>
  <si>
    <t>DSC20201112_112623.jpg</t>
  </si>
  <si>
    <t>DSC20201112_112956.jpg</t>
  </si>
  <si>
    <t>DSC20201112_113112.jpg</t>
  </si>
  <si>
    <t>DSC20201112_113223.jpg</t>
  </si>
  <si>
    <t>DSC20201112_113535.jpg</t>
  </si>
  <si>
    <t>Bordeaux</t>
  </si>
  <si>
    <t>Champagne</t>
  </si>
  <si>
    <t>graves_domaine_tourelles_rouge</t>
  </si>
  <si>
    <t>Graves</t>
  </si>
  <si>
    <t>Les formules peuvent être utilisée: à l'export en format CSV, seul le contenu calculé des cellulessera dans le fichier, pas les fprmules : pratique pour "calculer" une référence ou un titre de produit à partir de plusieurs colonnes !</t>
  </si>
  <si>
    <t>Pour le titre ci-dessous, on utilise une formule qui va "concatener" plusieurs informations contenues dans des colonnes différentes</t>
  </si>
  <si>
    <t>Exemple: AOP/AOC</t>
  </si>
  <si>
    <t>Exemple: domaine</t>
  </si>
  <si>
    <t>Exemple: cépages</t>
  </si>
  <si>
    <t>Exemple:année</t>
  </si>
  <si>
    <t>Domaines des Tourelles</t>
  </si>
  <si>
    <t>AOP</t>
  </si>
  <si>
    <t>Exemple: Appelation</t>
  </si>
  <si>
    <t>Merlot, Cabernet Sauvignon</t>
  </si>
  <si>
    <t>Sulfites</t>
  </si>
  <si>
    <t>Ex : ref fournisseur / mercuriale</t>
  </si>
  <si>
    <t>cl</t>
  </si>
  <si>
    <t>Ici région par exemple</t>
  </si>
  <si>
    <t>Maison Laurent</t>
  </si>
  <si>
    <t>AOC</t>
  </si>
  <si>
    <t>Ex: prix fournisseur</t>
  </si>
  <si>
    <t>l</t>
  </si>
  <si>
    <t>Blanc</t>
  </si>
  <si>
    <t>champagne_laurent</t>
  </si>
  <si>
    <t>Ici ref variation calculée (F2 pour voir la formule)</t>
  </si>
  <si>
    <t>Exemple: vin primeur ou de garde</t>
  </si>
  <si>
    <t>Garde</t>
  </si>
  <si>
    <t>Primeur</t>
  </si>
  <si>
    <t>Smartphone</t>
  </si>
  <si>
    <t>GalaxyS12</t>
  </si>
  <si>
    <t>Edge32GoRouge</t>
  </si>
  <si>
    <t>Samsung Galaxy S12</t>
  </si>
  <si>
    <t>Edge - 32Go - Rouge</t>
  </si>
  <si>
    <t>Smaprthone dernière génération 5G, avec 18 capteurs photos inutiles !</t>
  </si>
  <si>
    <t>mm</t>
  </si>
  <si>
    <t>Saisie</t>
  </si>
  <si>
    <t>saisie_1h</t>
  </si>
  <si>
    <t>Saisie de produits dans une e-boutique</t>
  </si>
  <si>
    <t>Saisie de produits dans l'administration d'une e-boutique</t>
  </si>
  <si>
    <t>1 Pièce</t>
  </si>
  <si>
    <t>1 kg</t>
  </si>
  <si>
    <t>1h</t>
  </si>
  <si>
    <t>BD jeunesse</t>
  </si>
  <si>
    <t>bd_alix_1</t>
  </si>
  <si>
    <t>La tiare d'Oribal</t>
  </si>
  <si>
    <t>DUPUIS</t>
  </si>
  <si>
    <t>ici IBSN ? Sinon dans champ personnalisé plus loin -&gt;</t>
  </si>
  <si>
    <t>Edition? Sinon champ perso</t>
  </si>
  <si>
    <t>Magazine</t>
  </si>
  <si>
    <t>challenge_2020_s32</t>
  </si>
  <si>
    <t>Challenge  (lundi 18 novembre 2020)</t>
  </si>
  <si>
    <t>Support informatique</t>
  </si>
  <si>
    <t>2 heures de support informatique</t>
  </si>
  <si>
    <t>support_1h</t>
  </si>
  <si>
    <t>1 heures de support informatique</t>
  </si>
  <si>
    <t>Consultaion de suivi</t>
  </si>
  <si>
    <t>consultation</t>
  </si>
  <si>
    <t>Consultation médicale de suivi</t>
  </si>
  <si>
    <t>Kiné</t>
  </si>
  <si>
    <t>kiné_1h</t>
  </si>
  <si>
    <t>1 heure de kinésythérapie</t>
  </si>
  <si>
    <t>Fleurs à l'unité</t>
  </si>
  <si>
    <t>rose</t>
  </si>
  <si>
    <t>Rose rouge carmin</t>
  </si>
  <si>
    <t>Bouquets</t>
  </si>
  <si>
    <t>bouquer_de_printemps_1</t>
  </si>
  <si>
    <t xml:space="preserve">Bouquet de printemps 10 fleurs </t>
  </si>
  <si>
    <t>3 roses, 3 géraniums, 2 bleuets et 2 lillas</t>
  </si>
  <si>
    <t>Pots</t>
  </si>
  <si>
    <t>pot_cimetiere_xl</t>
  </si>
  <si>
    <t>Pot cimétière</t>
  </si>
  <si>
    <t>Avec 1 minisapin, 3 plants de Chrysnathèmes, etc…</t>
  </si>
  <si>
    <t>Hauts Homme</t>
  </si>
  <si>
    <t>sweat_oxbow_rose</t>
  </si>
  <si>
    <t>Sweatshirt Oxbow rose Fuschia</t>
  </si>
  <si>
    <t>Oxbow</t>
  </si>
  <si>
    <t>xl</t>
  </si>
  <si>
    <t>Taille XL</t>
  </si>
  <si>
    <t>Rose</t>
  </si>
  <si>
    <t>XL</t>
  </si>
  <si>
    <t>Taille FR Homme</t>
  </si>
  <si>
    <t>Chaussures Femme</t>
  </si>
  <si>
    <t>channel_talon_haut</t>
  </si>
  <si>
    <t>noir_36</t>
  </si>
  <si>
    <t>Chaussures à Talon Channel Noirs</t>
  </si>
  <si>
    <t>Channel</t>
  </si>
  <si>
    <t>Pointure italienne F</t>
  </si>
  <si>
    <t>noir_38</t>
  </si>
  <si>
    <t>barjavel14</t>
  </si>
  <si>
    <t>POCKET</t>
  </si>
  <si>
    <t>Littérature XX° siècle</t>
  </si>
  <si>
    <t>La Nuit des Temps</t>
  </si>
  <si>
    <t>LES LIGNES CI-DESSOUS SONT DES EXEMPLES : VOUS POUVEZ VOUS EN INSPIRER ET UTILISER CEUX LES PLUS PROCHES DE VOUS</t>
  </si>
  <si>
    <t>EXEMPLE: BOUCHER CHARCUTIER VOLAILLER</t>
  </si>
  <si>
    <t>EXEMPLE: BOULANGERIE PATISSERIE CONFISERIE</t>
  </si>
  <si>
    <t>EXEMPLE: CAVISTE</t>
  </si>
  <si>
    <t>EXEMPLE: ELECTRONIQUE</t>
  </si>
  <si>
    <t>EXEMPLE: LIBRAIRIE PAPETERIE</t>
  </si>
  <si>
    <t>EXEMPLE: VESTIMENTAIRE &amp; CHAUSSURES</t>
  </si>
  <si>
    <t>EXEMPLE: FLEURISTE</t>
  </si>
  <si>
    <t>EXEMPLE: PROF. LIBERALE</t>
  </si>
  <si>
    <t>ENTETE_V1</t>
  </si>
  <si>
    <t>La ligne ci-dessous, avec le fond bleu et débutant par "ENTETE_Vx" sert de "guide" pour la procédure d'import. NE PAS LA MODIFIER SVP !</t>
  </si>
  <si>
    <t>Prix TTC du produit, utilisé avec "PRIX_POUR" afin de définir le prix en fonction de la quantité. 
Si ce produit est en promo, indiquer le prix de la promo TTC dans "PRIX_PROMO_TTC"
Mettez "DEVIS" si pas de prix prédéfini. 
Mettez "NON" si vous présentez un produit ou service ne se commande pas en ligne.</t>
  </si>
  <si>
    <t>Servira à retrouver le produit plus facilement, en plus de son titre et de sa descritpion. Servira aussi pour la référencement de la page produit.
Liste de mots-clés à séparer par une virgule</t>
  </si>
  <si>
    <t xml:space="preserve">De préférence à faire sur le site directement dans l'éditeur texte, cela permettra de mieux mettre en forme…
</t>
  </si>
  <si>
    <t>Liste prévue:
- l
- dl
- cl
- ml
- m3
- dm3
- cm3
- mm3</t>
  </si>
</sst>
</file>

<file path=xl/styles.xml><?xml version="1.0" encoding="utf-8"?>
<styleSheet xmlns="http://schemas.openxmlformats.org/spreadsheetml/2006/main">
  <fonts count="12">
    <font>
      <sz val="11"/>
      <color theme="1"/>
      <name val="Calibri"/>
      <family val="2"/>
      <scheme val="minor"/>
    </font>
    <font>
      <b/>
      <sz val="16"/>
      <color theme="1"/>
      <name val="Calibri"/>
      <family val="2"/>
      <scheme val="minor"/>
    </font>
    <font>
      <sz val="12"/>
      <color rgb="FFFF0000"/>
      <name val="Calibri"/>
      <family val="2"/>
      <scheme val="minor"/>
    </font>
    <font>
      <sz val="16"/>
      <color rgb="FFFF0000"/>
      <name val="Calibri"/>
      <family val="2"/>
      <scheme val="minor"/>
    </font>
    <font>
      <sz val="12"/>
      <color theme="1"/>
      <name val="Calibri"/>
      <family val="2"/>
      <scheme val="minor"/>
    </font>
    <font>
      <b/>
      <sz val="12"/>
      <color rgb="FFFF0000"/>
      <name val="Calibri"/>
      <family val="2"/>
      <scheme val="minor"/>
    </font>
    <font>
      <i/>
      <sz val="12"/>
      <name val="Calibri"/>
      <family val="2"/>
      <scheme val="minor"/>
    </font>
    <font>
      <sz val="12"/>
      <name val="Calibri"/>
      <family val="2"/>
      <scheme val="minor"/>
    </font>
    <font>
      <b/>
      <sz val="16"/>
      <color theme="0"/>
      <name val="Calibri"/>
      <family val="2"/>
      <scheme val="minor"/>
    </font>
    <font>
      <b/>
      <sz val="12"/>
      <name val="Calibri"/>
      <family val="2"/>
      <scheme val="minor"/>
    </font>
    <font>
      <sz val="16"/>
      <color theme="1"/>
      <name val="Calibri"/>
      <family val="2"/>
      <scheme val="minor"/>
    </font>
    <font>
      <b/>
      <sz val="16"/>
      <color rgb="FFFF0000"/>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4" borderId="0" xfId="0" applyFont="1" applyFill="1" applyAlignment="1">
      <alignment vertical="top"/>
    </xf>
    <xf numFmtId="2" fontId="1" fillId="4" borderId="0" xfId="0" applyNumberFormat="1" applyFont="1" applyFill="1" applyAlignment="1">
      <alignment vertical="top"/>
    </xf>
    <xf numFmtId="0" fontId="4" fillId="4" borderId="0" xfId="0" applyFont="1" applyFill="1" applyAlignment="1">
      <alignment vertical="top"/>
    </xf>
    <xf numFmtId="2" fontId="4" fillId="4" borderId="0" xfId="0" applyNumberFormat="1" applyFont="1" applyFill="1" applyAlignment="1">
      <alignment vertical="top"/>
    </xf>
    <xf numFmtId="0" fontId="2" fillId="4" borderId="0" xfId="0" applyFont="1" applyFill="1" applyAlignment="1">
      <alignment vertical="top"/>
    </xf>
    <xf numFmtId="2" fontId="2" fillId="4" borderId="0" xfId="0" applyNumberFormat="1" applyFont="1" applyFill="1" applyAlignment="1">
      <alignment vertical="top"/>
    </xf>
    <xf numFmtId="0" fontId="6" fillId="4" borderId="0" xfId="0" applyFont="1" applyFill="1" applyAlignment="1">
      <alignment vertical="top"/>
    </xf>
    <xf numFmtId="0" fontId="5" fillId="4" borderId="0" xfId="0" applyFont="1" applyFill="1" applyAlignment="1">
      <alignment vertical="top"/>
    </xf>
    <xf numFmtId="0" fontId="4" fillId="4" borderId="0" xfId="0" applyFont="1" applyFill="1" applyAlignment="1">
      <alignment vertical="top" wrapText="1"/>
    </xf>
    <xf numFmtId="0" fontId="7" fillId="4" borderId="0" xfId="0" applyFont="1" applyFill="1" applyAlignment="1">
      <alignment vertical="top"/>
    </xf>
    <xf numFmtId="2" fontId="7" fillId="4" borderId="0" xfId="0" applyNumberFormat="1" applyFont="1" applyFill="1" applyAlignment="1">
      <alignment vertical="top"/>
    </xf>
    <xf numFmtId="0" fontId="8" fillId="2" borderId="0" xfId="0" applyFont="1" applyFill="1" applyAlignment="1">
      <alignment vertical="top"/>
    </xf>
    <xf numFmtId="2" fontId="8" fillId="2" borderId="0" xfId="0" applyNumberFormat="1" applyFont="1" applyFill="1" applyAlignment="1">
      <alignment vertical="top"/>
    </xf>
    <xf numFmtId="0" fontId="4" fillId="0" borderId="0" xfId="0" applyFont="1" applyAlignment="1">
      <alignment vertical="top"/>
    </xf>
    <xf numFmtId="0" fontId="2" fillId="3" borderId="0" xfId="0" applyFont="1" applyFill="1" applyAlignment="1">
      <alignment vertical="top"/>
    </xf>
    <xf numFmtId="0" fontId="4" fillId="7" borderId="0" xfId="0" applyFont="1" applyFill="1" applyAlignment="1">
      <alignment vertical="top"/>
    </xf>
    <xf numFmtId="0" fontId="4" fillId="6" borderId="0" xfId="0" applyFont="1" applyFill="1" applyAlignment="1">
      <alignment vertical="top"/>
    </xf>
    <xf numFmtId="2" fontId="4" fillId="0" borderId="0" xfId="0" applyNumberFormat="1" applyFont="1" applyAlignment="1">
      <alignment vertical="top"/>
    </xf>
    <xf numFmtId="0" fontId="4" fillId="3" borderId="0" xfId="0" applyFont="1" applyFill="1" applyAlignment="1">
      <alignment vertical="top" wrapText="1"/>
    </xf>
    <xf numFmtId="0" fontId="4" fillId="7" borderId="0" xfId="0" applyFont="1" applyFill="1" applyAlignment="1">
      <alignment vertical="top" wrapText="1"/>
    </xf>
    <xf numFmtId="0" fontId="4" fillId="3" borderId="0" xfId="0" applyFont="1" applyFill="1" applyAlignment="1">
      <alignment vertical="top"/>
    </xf>
    <xf numFmtId="0" fontId="7" fillId="3" borderId="0" xfId="0" applyFont="1" applyFill="1" applyAlignment="1">
      <alignment vertical="top"/>
    </xf>
    <xf numFmtId="0" fontId="9" fillId="0" borderId="0" xfId="0" applyFont="1" applyAlignment="1">
      <alignment vertical="top"/>
    </xf>
    <xf numFmtId="0" fontId="9" fillId="3" borderId="0" xfId="0" applyFont="1" applyFill="1" applyAlignment="1">
      <alignment vertical="top"/>
    </xf>
    <xf numFmtId="0" fontId="9" fillId="7" borderId="0" xfId="0" applyFont="1" applyFill="1" applyAlignment="1">
      <alignment vertical="top"/>
    </xf>
    <xf numFmtId="0" fontId="9" fillId="6" borderId="0" xfId="0" applyFont="1" applyFill="1" applyAlignment="1">
      <alignment vertical="top"/>
    </xf>
    <xf numFmtId="0" fontId="4" fillId="6" borderId="0" xfId="0" applyFont="1" applyFill="1" applyAlignment="1">
      <alignment vertical="top" wrapText="1"/>
    </xf>
    <xf numFmtId="0" fontId="2" fillId="3" borderId="0" xfId="0" applyFont="1" applyFill="1" applyAlignment="1">
      <alignment vertical="top" wrapText="1"/>
    </xf>
    <xf numFmtId="0" fontId="9" fillId="4" borderId="0" xfId="0" applyFont="1" applyFill="1" applyAlignment="1">
      <alignment vertical="top"/>
    </xf>
    <xf numFmtId="2" fontId="4" fillId="3" borderId="0" xfId="0" applyNumberFormat="1" applyFont="1" applyFill="1" applyAlignment="1">
      <alignment vertical="top"/>
    </xf>
    <xf numFmtId="2" fontId="9" fillId="3" borderId="0" xfId="0" applyNumberFormat="1" applyFont="1" applyFill="1" applyAlignment="1">
      <alignment vertical="top"/>
    </xf>
    <xf numFmtId="2" fontId="4" fillId="3" borderId="0" xfId="0" applyNumberFormat="1" applyFont="1" applyFill="1" applyAlignment="1">
      <alignment vertical="top" wrapText="1"/>
    </xf>
    <xf numFmtId="2" fontId="4" fillId="7" borderId="0" xfId="0" applyNumberFormat="1" applyFont="1" applyFill="1" applyAlignment="1">
      <alignment vertical="top"/>
    </xf>
    <xf numFmtId="2" fontId="9" fillId="7" borderId="0" xfId="0" applyNumberFormat="1" applyFont="1" applyFill="1" applyAlignment="1">
      <alignment vertical="top"/>
    </xf>
    <xf numFmtId="2" fontId="4" fillId="7" borderId="0" xfId="0" applyNumberFormat="1" applyFont="1" applyFill="1" applyAlignment="1">
      <alignment vertical="top" wrapText="1"/>
    </xf>
    <xf numFmtId="0" fontId="4" fillId="8" borderId="0" xfId="0" applyFont="1" applyFill="1" applyAlignment="1">
      <alignment vertical="top"/>
    </xf>
    <xf numFmtId="0" fontId="9" fillId="8" borderId="0" xfId="0" applyFont="1" applyFill="1" applyAlignment="1">
      <alignment vertical="top"/>
    </xf>
    <xf numFmtId="0" fontId="4" fillId="8" borderId="0" xfId="0" applyFont="1" applyFill="1" applyAlignment="1">
      <alignment vertical="top" wrapText="1"/>
    </xf>
    <xf numFmtId="2" fontId="4" fillId="6" borderId="0" xfId="0" applyNumberFormat="1" applyFont="1" applyFill="1" applyAlignment="1">
      <alignment vertical="top"/>
    </xf>
    <xf numFmtId="2" fontId="9" fillId="6" borderId="0" xfId="0" applyNumberFormat="1" applyFont="1" applyFill="1" applyAlignment="1">
      <alignment vertical="top"/>
    </xf>
    <xf numFmtId="2" fontId="4" fillId="6" borderId="0" xfId="0" applyNumberFormat="1" applyFont="1" applyFill="1" applyAlignment="1">
      <alignment vertical="top" wrapText="1"/>
    </xf>
    <xf numFmtId="2" fontId="4" fillId="8" borderId="0" xfId="0" applyNumberFormat="1" applyFont="1" applyFill="1" applyAlignment="1">
      <alignment vertical="top"/>
    </xf>
    <xf numFmtId="0" fontId="2" fillId="8" borderId="0" xfId="0" applyFont="1" applyFill="1" applyAlignment="1">
      <alignment vertical="top" wrapText="1"/>
    </xf>
    <xf numFmtId="0" fontId="4" fillId="9" borderId="0" xfId="0" applyFont="1" applyFill="1" applyAlignment="1">
      <alignment vertical="top" wrapText="1"/>
    </xf>
    <xf numFmtId="0" fontId="4" fillId="4" borderId="1" xfId="0" applyFont="1" applyFill="1" applyBorder="1" applyAlignment="1">
      <alignment vertical="top" wrapText="1"/>
    </xf>
    <xf numFmtId="0" fontId="3" fillId="5" borderId="0" xfId="0" applyFont="1" applyFill="1" applyAlignment="1">
      <alignment vertical="top"/>
    </xf>
    <xf numFmtId="0" fontId="10" fillId="5" borderId="0" xfId="0" applyFont="1" applyFill="1" applyAlignment="1">
      <alignment vertical="top"/>
    </xf>
    <xf numFmtId="2" fontId="10" fillId="5" borderId="0" xfId="0" applyNumberFormat="1" applyFont="1" applyFill="1" applyAlignment="1">
      <alignment vertical="top"/>
    </xf>
    <xf numFmtId="0" fontId="5" fillId="3" borderId="0" xfId="0" applyFont="1" applyFill="1" applyAlignment="1">
      <alignment vertical="top"/>
    </xf>
    <xf numFmtId="0" fontId="5" fillId="7" borderId="0" xfId="0" applyFont="1" applyFill="1" applyAlignment="1">
      <alignment vertical="top"/>
    </xf>
    <xf numFmtId="0" fontId="5" fillId="6" borderId="0" xfId="0" applyFont="1" applyFill="1" applyAlignment="1">
      <alignment vertical="top"/>
    </xf>
    <xf numFmtId="0" fontId="4" fillId="0" borderId="0" xfId="0" quotePrefix="1" applyFont="1" applyAlignment="1">
      <alignment vertical="top"/>
    </xf>
    <xf numFmtId="0" fontId="11" fillId="5" borderId="0" xfId="0" applyFont="1" applyFill="1" applyAlignment="1">
      <alignment vertical="top"/>
    </xf>
  </cellXfs>
  <cellStyles count="1">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87"/>
  <sheetViews>
    <sheetView tabSelected="1" zoomScaleNormal="100" workbookViewId="0"/>
  </sheetViews>
  <sheetFormatPr baseColWidth="10" defaultRowHeight="15.75"/>
  <cols>
    <col min="1" max="1" width="19.28515625" style="14" customWidth="1"/>
    <col min="2" max="2" width="37.28515625" style="14" customWidth="1"/>
    <col min="3" max="3" width="32.28515625" style="14" customWidth="1"/>
    <col min="4" max="4" width="53.7109375" style="14" customWidth="1"/>
    <col min="5" max="5" width="30.85546875" style="14" customWidth="1"/>
    <col min="6" max="6" width="34.42578125" style="14" customWidth="1"/>
    <col min="7" max="7" width="29" style="14" customWidth="1"/>
    <col min="8" max="8" width="31.7109375" style="14" customWidth="1"/>
    <col min="9" max="9" width="43" style="14" customWidth="1"/>
    <col min="10" max="10" width="34.140625" style="14" customWidth="1"/>
    <col min="11" max="11" width="26" style="14" customWidth="1"/>
    <col min="12" max="12" width="21.140625" style="14" customWidth="1"/>
    <col min="13" max="13" width="20.28515625" style="18" customWidth="1"/>
    <col min="14" max="14" width="31.42578125" style="18" customWidth="1"/>
    <col min="15" max="15" width="26.28515625" style="18" customWidth="1"/>
    <col min="16" max="16" width="29.140625" style="14" customWidth="1"/>
    <col min="17" max="18" width="34.140625" style="14" customWidth="1"/>
    <col min="19" max="19" width="22" style="14" customWidth="1"/>
    <col min="20" max="20" width="27.85546875" style="14" customWidth="1"/>
    <col min="21" max="23" width="25.42578125" style="14" customWidth="1"/>
    <col min="24" max="24" width="16.85546875" style="14" customWidth="1"/>
    <col min="25" max="25" width="22" style="18" customWidth="1"/>
    <col min="26" max="26" width="21.28515625" style="14" customWidth="1"/>
    <col min="27" max="27" width="25" style="18" customWidth="1"/>
    <col min="28" max="28" width="22.42578125" style="14" customWidth="1"/>
    <col min="29" max="29" width="20.5703125" style="18" customWidth="1"/>
    <col min="30" max="30" width="20.140625" style="14" customWidth="1"/>
    <col min="31" max="32" width="21.140625" style="14" customWidth="1"/>
    <col min="33" max="42" width="18.42578125" style="14" customWidth="1"/>
    <col min="43" max="46" width="34" style="14" customWidth="1"/>
    <col min="47" max="52" width="17.5703125" style="14" customWidth="1"/>
    <col min="53" max="16384" width="11.42578125" style="14"/>
  </cols>
  <sheetData>
    <row r="1" spans="1:29" s="1" customFormat="1" ht="21">
      <c r="A1" s="1" t="s">
        <v>63</v>
      </c>
      <c r="M1" s="2"/>
      <c r="N1" s="2"/>
      <c r="O1" s="2"/>
      <c r="Y1" s="2"/>
      <c r="AA1" s="2"/>
      <c r="AC1" s="2"/>
    </row>
    <row r="2" spans="1:29" s="1" customFormat="1" ht="21">
      <c r="A2" s="1" t="s">
        <v>64</v>
      </c>
      <c r="M2" s="2"/>
      <c r="N2" s="2"/>
      <c r="O2" s="2"/>
      <c r="Y2" s="2"/>
      <c r="AA2" s="2"/>
      <c r="AC2" s="2"/>
    </row>
    <row r="3" spans="1:29" s="1" customFormat="1" ht="21">
      <c r="A3" s="1" t="s">
        <v>65</v>
      </c>
      <c r="M3" s="2"/>
      <c r="N3" s="2"/>
      <c r="O3" s="2"/>
      <c r="Y3" s="2"/>
      <c r="AA3" s="2"/>
      <c r="AC3" s="2"/>
    </row>
    <row r="4" spans="1:29" s="1" customFormat="1" ht="21">
      <c r="A4" s="1" t="s">
        <v>66</v>
      </c>
      <c r="M4" s="2"/>
      <c r="N4" s="2"/>
      <c r="O4" s="2"/>
      <c r="Y4" s="2"/>
      <c r="AA4" s="2"/>
      <c r="AC4" s="2"/>
    </row>
    <row r="5" spans="1:29" s="1" customFormat="1" ht="21">
      <c r="A5" s="1" t="s">
        <v>60</v>
      </c>
      <c r="M5" s="2"/>
      <c r="N5" s="2"/>
      <c r="O5" s="2"/>
      <c r="Y5" s="2"/>
      <c r="AA5" s="2"/>
      <c r="AC5" s="2"/>
    </row>
    <row r="6" spans="1:29" s="3" customFormat="1">
      <c r="A6" s="3" t="s">
        <v>58</v>
      </c>
      <c r="M6" s="4"/>
      <c r="N6" s="4"/>
      <c r="O6" s="4"/>
      <c r="Y6" s="4"/>
      <c r="AA6" s="4"/>
      <c r="AC6" s="4"/>
    </row>
    <row r="7" spans="1:29" s="5" customFormat="1">
      <c r="A7" s="5" t="s">
        <v>68</v>
      </c>
      <c r="M7" s="6"/>
      <c r="N7" s="6"/>
      <c r="O7" s="6"/>
      <c r="Y7" s="6"/>
      <c r="AA7" s="6"/>
      <c r="AC7" s="6"/>
    </row>
    <row r="8" spans="1:29" s="3" customFormat="1">
      <c r="A8" s="5" t="s">
        <v>69</v>
      </c>
      <c r="M8" s="4"/>
      <c r="N8" s="4"/>
      <c r="O8" s="4"/>
      <c r="Y8" s="4"/>
      <c r="AA8" s="4"/>
      <c r="AC8" s="4"/>
    </row>
    <row r="9" spans="1:29" s="3" customFormat="1">
      <c r="A9" s="5" t="s">
        <v>58</v>
      </c>
      <c r="M9" s="4"/>
      <c r="N9" s="4"/>
      <c r="O9" s="4"/>
      <c r="Y9" s="4"/>
      <c r="AA9" s="4"/>
      <c r="AC9" s="4"/>
    </row>
    <row r="10" spans="1:29" s="3" customFormat="1">
      <c r="A10" s="3" t="s">
        <v>58</v>
      </c>
      <c r="B10" s="7" t="s">
        <v>62</v>
      </c>
      <c r="M10" s="4"/>
      <c r="N10" s="4"/>
      <c r="O10" s="4"/>
      <c r="Y10" s="4"/>
      <c r="AA10" s="4"/>
      <c r="AC10" s="4"/>
    </row>
    <row r="11" spans="1:29" s="3" customFormat="1">
      <c r="A11" s="3" t="s">
        <v>58</v>
      </c>
      <c r="B11" s="7" t="s">
        <v>240</v>
      </c>
      <c r="M11" s="4"/>
      <c r="N11" s="4"/>
      <c r="O11" s="4"/>
      <c r="Y11" s="4"/>
      <c r="AA11" s="4"/>
      <c r="AC11" s="4"/>
    </row>
    <row r="12" spans="1:29" s="3" customFormat="1">
      <c r="A12" s="3" t="s">
        <v>58</v>
      </c>
      <c r="M12" s="4"/>
      <c r="N12" s="4"/>
      <c r="O12" s="4"/>
      <c r="Y12" s="4"/>
      <c r="AA12" s="4"/>
      <c r="AC12" s="4"/>
    </row>
    <row r="13" spans="1:29" s="3" customFormat="1">
      <c r="A13" s="3" t="s">
        <v>58</v>
      </c>
      <c r="B13" s="8" t="s">
        <v>67</v>
      </c>
      <c r="M13" s="4"/>
      <c r="N13" s="4"/>
      <c r="O13" s="4"/>
      <c r="Y13" s="4"/>
      <c r="AA13" s="4"/>
      <c r="AC13" s="4"/>
    </row>
    <row r="14" spans="1:29" s="3" customFormat="1">
      <c r="A14" s="3" t="s">
        <v>58</v>
      </c>
      <c r="M14" s="4"/>
      <c r="N14" s="4"/>
      <c r="O14" s="4"/>
      <c r="Y14" s="4"/>
      <c r="AA14" s="4"/>
      <c r="AC14" s="4"/>
    </row>
    <row r="15" spans="1:29" s="3" customFormat="1" ht="110.25">
      <c r="A15" s="3" t="s">
        <v>58</v>
      </c>
      <c r="B15" s="45" t="s">
        <v>157</v>
      </c>
      <c r="D15" s="9" t="s">
        <v>159</v>
      </c>
      <c r="E15" s="9"/>
      <c r="F15" s="44" t="s">
        <v>160</v>
      </c>
      <c r="M15" s="4"/>
      <c r="N15" s="4"/>
      <c r="O15" s="4"/>
      <c r="Y15" s="4"/>
      <c r="AA15" s="4"/>
      <c r="AC15" s="4"/>
    </row>
    <row r="16" spans="1:29" s="3" customFormat="1">
      <c r="A16" s="3" t="s">
        <v>58</v>
      </c>
      <c r="M16" s="4"/>
      <c r="N16" s="4"/>
      <c r="O16" s="4"/>
      <c r="Y16" s="4"/>
      <c r="AA16" s="4"/>
      <c r="AC16" s="4"/>
    </row>
    <row r="17" spans="1:52" s="10" customFormat="1">
      <c r="A17" s="8" t="s">
        <v>338</v>
      </c>
      <c r="M17" s="11"/>
      <c r="N17" s="11"/>
      <c r="O17" s="11"/>
      <c r="Y17" s="11"/>
      <c r="AA17" s="11"/>
      <c r="AC17" s="11"/>
    </row>
    <row r="18" spans="1:52" s="10" customFormat="1">
      <c r="A18" s="10" t="s">
        <v>161</v>
      </c>
      <c r="M18" s="11"/>
      <c r="N18" s="11"/>
      <c r="O18" s="11"/>
      <c r="Y18" s="11"/>
      <c r="AA18" s="11"/>
      <c r="AC18" s="11"/>
    </row>
    <row r="19" spans="1:52" s="10" customFormat="1">
      <c r="A19" s="10" t="s">
        <v>158</v>
      </c>
      <c r="M19" s="11"/>
      <c r="N19" s="11"/>
      <c r="O19" s="11"/>
      <c r="Y19" s="11"/>
      <c r="AA19" s="11"/>
      <c r="AC19" s="11"/>
    </row>
    <row r="20" spans="1:52" s="10" customFormat="1">
      <c r="A20" s="10" t="s">
        <v>70</v>
      </c>
      <c r="M20" s="11"/>
      <c r="N20" s="11"/>
      <c r="O20" s="11"/>
      <c r="Y20" s="11"/>
      <c r="AA20" s="11"/>
      <c r="AC20" s="11"/>
    </row>
    <row r="21" spans="1:52" s="10" customFormat="1">
      <c r="A21" s="10" t="s">
        <v>82</v>
      </c>
      <c r="M21" s="11"/>
      <c r="N21" s="11"/>
      <c r="O21" s="11"/>
      <c r="Y21" s="11"/>
      <c r="AA21" s="11"/>
      <c r="AC21" s="11"/>
    </row>
    <row r="22" spans="1:52" s="10" customFormat="1">
      <c r="A22" s="29" t="s">
        <v>83</v>
      </c>
      <c r="M22" s="11"/>
      <c r="N22" s="11"/>
      <c r="O22" s="11"/>
      <c r="Y22" s="11"/>
      <c r="AA22" s="11"/>
      <c r="AC22" s="11"/>
    </row>
    <row r="23" spans="1:52" s="12" customFormat="1" ht="21">
      <c r="A23" s="12" t="s">
        <v>337</v>
      </c>
      <c r="B23" s="12" t="s">
        <v>1</v>
      </c>
      <c r="C23" s="12" t="s">
        <v>0</v>
      </c>
      <c r="D23" s="12" t="s">
        <v>2</v>
      </c>
      <c r="E23" s="12" t="s">
        <v>178</v>
      </c>
      <c r="F23" s="12" t="s">
        <v>3</v>
      </c>
      <c r="G23" s="12" t="s">
        <v>4</v>
      </c>
      <c r="H23" s="12" t="s">
        <v>37</v>
      </c>
      <c r="I23" s="12" t="s">
        <v>5</v>
      </c>
      <c r="J23" s="12" t="s">
        <v>6</v>
      </c>
      <c r="K23" s="12" t="s">
        <v>95</v>
      </c>
      <c r="L23" s="12" t="s">
        <v>94</v>
      </c>
      <c r="M23" s="13" t="s">
        <v>98</v>
      </c>
      <c r="N23" s="13" t="s">
        <v>20</v>
      </c>
      <c r="O23" s="13" t="s">
        <v>97</v>
      </c>
      <c r="P23" s="12" t="s">
        <v>99</v>
      </c>
      <c r="Q23" s="12" t="s">
        <v>123</v>
      </c>
      <c r="R23" s="12" t="s">
        <v>203</v>
      </c>
      <c r="S23" s="12" t="s">
        <v>12</v>
      </c>
      <c r="T23" s="12" t="s">
        <v>114</v>
      </c>
      <c r="U23" s="12" t="s">
        <v>90</v>
      </c>
      <c r="V23" s="12" t="s">
        <v>91</v>
      </c>
      <c r="W23" s="12" t="s">
        <v>92</v>
      </c>
      <c r="X23" s="12" t="s">
        <v>93</v>
      </c>
      <c r="Y23" s="13" t="s">
        <v>13</v>
      </c>
      <c r="Z23" s="12" t="s">
        <v>14</v>
      </c>
      <c r="AA23" s="13" t="s">
        <v>15</v>
      </c>
      <c r="AB23" s="12" t="s">
        <v>16</v>
      </c>
      <c r="AC23" s="13" t="s">
        <v>17</v>
      </c>
      <c r="AD23" s="12" t="s">
        <v>18</v>
      </c>
      <c r="AE23" s="12" t="s">
        <v>57</v>
      </c>
      <c r="AF23" s="12" t="s">
        <v>156</v>
      </c>
      <c r="AG23" s="12" t="s">
        <v>139</v>
      </c>
      <c r="AH23" s="12" t="s">
        <v>187</v>
      </c>
      <c r="AI23" s="12" t="s">
        <v>140</v>
      </c>
      <c r="AJ23" s="12" t="s">
        <v>141</v>
      </c>
      <c r="AK23" s="12" t="s">
        <v>142</v>
      </c>
      <c r="AL23" s="12" t="s">
        <v>143</v>
      </c>
      <c r="AM23" s="12" t="s">
        <v>144</v>
      </c>
      <c r="AN23" s="12" t="s">
        <v>145</v>
      </c>
      <c r="AO23" s="12" t="s">
        <v>146</v>
      </c>
      <c r="AP23" s="12" t="s">
        <v>147</v>
      </c>
      <c r="AQ23" s="12" t="s">
        <v>162</v>
      </c>
      <c r="AR23" s="12" t="s">
        <v>163</v>
      </c>
      <c r="AS23" s="12" t="s">
        <v>164</v>
      </c>
      <c r="AT23" s="12" t="s">
        <v>165</v>
      </c>
      <c r="AU23" s="12" t="s">
        <v>166</v>
      </c>
      <c r="AV23" s="12" t="s">
        <v>167</v>
      </c>
      <c r="AW23" s="12" t="s">
        <v>168</v>
      </c>
      <c r="AX23" s="12" t="s">
        <v>169</v>
      </c>
      <c r="AY23" s="12" t="s">
        <v>170</v>
      </c>
      <c r="AZ23" s="12" t="s">
        <v>171</v>
      </c>
    </row>
    <row r="24" spans="1:52">
      <c r="A24" s="14" t="s">
        <v>58</v>
      </c>
      <c r="B24" s="49" t="s">
        <v>71</v>
      </c>
      <c r="C24" s="50" t="s">
        <v>71</v>
      </c>
      <c r="D24" s="16" t="s">
        <v>72</v>
      </c>
      <c r="E24" s="16" t="s">
        <v>72</v>
      </c>
      <c r="F24" s="51" t="s">
        <v>71</v>
      </c>
      <c r="G24" s="17" t="s">
        <v>72</v>
      </c>
      <c r="H24" s="36" t="s">
        <v>72</v>
      </c>
      <c r="I24" s="17" t="s">
        <v>72</v>
      </c>
      <c r="J24" s="21" t="s">
        <v>72</v>
      </c>
      <c r="K24" s="42" t="s">
        <v>72</v>
      </c>
      <c r="L24" s="42" t="s">
        <v>72</v>
      </c>
      <c r="M24" s="50" t="s">
        <v>71</v>
      </c>
      <c r="N24" s="50" t="s">
        <v>71</v>
      </c>
      <c r="O24" s="33" t="s">
        <v>72</v>
      </c>
      <c r="P24" s="50" t="s">
        <v>71</v>
      </c>
      <c r="Q24" s="17" t="s">
        <v>72</v>
      </c>
      <c r="R24" s="36" t="s">
        <v>72</v>
      </c>
      <c r="S24" s="17" t="s">
        <v>72</v>
      </c>
      <c r="T24" s="17" t="s">
        <v>72</v>
      </c>
      <c r="U24" s="36" t="s">
        <v>72</v>
      </c>
      <c r="V24" s="36" t="s">
        <v>72</v>
      </c>
      <c r="W24" s="36" t="s">
        <v>72</v>
      </c>
      <c r="X24" s="36" t="s">
        <v>72</v>
      </c>
      <c r="Y24" s="21" t="s">
        <v>72</v>
      </c>
      <c r="Z24" s="21" t="s">
        <v>72</v>
      </c>
      <c r="AA24" s="16" t="s">
        <v>72</v>
      </c>
      <c r="AB24" s="16" t="s">
        <v>72</v>
      </c>
      <c r="AC24" s="39" t="s">
        <v>72</v>
      </c>
      <c r="AD24" s="39" t="s">
        <v>72</v>
      </c>
      <c r="AE24" s="30" t="s">
        <v>72</v>
      </c>
      <c r="AF24" s="30" t="s">
        <v>72</v>
      </c>
      <c r="AG24" s="39" t="s">
        <v>72</v>
      </c>
      <c r="AH24" s="39" t="s">
        <v>72</v>
      </c>
      <c r="AI24" s="39" t="s">
        <v>72</v>
      </c>
      <c r="AJ24" s="39" t="s">
        <v>72</v>
      </c>
      <c r="AK24" s="39" t="s">
        <v>72</v>
      </c>
      <c r="AL24" s="39" t="s">
        <v>72</v>
      </c>
      <c r="AM24" s="39" t="s">
        <v>72</v>
      </c>
      <c r="AN24" s="39" t="s">
        <v>72</v>
      </c>
      <c r="AO24" s="39" t="s">
        <v>72</v>
      </c>
      <c r="AP24" s="39" t="s">
        <v>72</v>
      </c>
      <c r="AQ24" s="36" t="s">
        <v>72</v>
      </c>
      <c r="AR24" s="36" t="s">
        <v>72</v>
      </c>
      <c r="AS24" s="36" t="s">
        <v>72</v>
      </c>
      <c r="AT24" s="36" t="s">
        <v>72</v>
      </c>
      <c r="AU24" s="36" t="s">
        <v>72</v>
      </c>
      <c r="AV24" s="36" t="s">
        <v>72</v>
      </c>
      <c r="AW24" s="36" t="s">
        <v>72</v>
      </c>
      <c r="AX24" s="36" t="s">
        <v>72</v>
      </c>
      <c r="AY24" s="36" t="s">
        <v>72</v>
      </c>
      <c r="AZ24" s="36" t="s">
        <v>72</v>
      </c>
    </row>
    <row r="25" spans="1:52">
      <c r="A25" s="14" t="s">
        <v>58</v>
      </c>
      <c r="B25" s="22" t="s">
        <v>41</v>
      </c>
      <c r="C25" s="16" t="s">
        <v>41</v>
      </c>
      <c r="D25" s="16" t="s">
        <v>41</v>
      </c>
      <c r="E25" s="16" t="s">
        <v>41</v>
      </c>
      <c r="F25" s="17" t="s">
        <v>41</v>
      </c>
      <c r="G25" s="17" t="s">
        <v>41</v>
      </c>
      <c r="H25" s="36" t="s">
        <v>41</v>
      </c>
      <c r="I25" s="17" t="s">
        <v>41</v>
      </c>
      <c r="J25" s="21" t="s">
        <v>122</v>
      </c>
      <c r="K25" s="42" t="s">
        <v>96</v>
      </c>
      <c r="L25" s="36" t="s">
        <v>100</v>
      </c>
      <c r="M25" s="33" t="s">
        <v>96</v>
      </c>
      <c r="N25" s="33" t="s">
        <v>101</v>
      </c>
      <c r="O25" s="33" t="s">
        <v>101</v>
      </c>
      <c r="P25" s="16" t="s">
        <v>100</v>
      </c>
      <c r="Q25" s="17" t="s">
        <v>41</v>
      </c>
      <c r="R25" s="36" t="s">
        <v>41</v>
      </c>
      <c r="S25" s="17" t="s">
        <v>41</v>
      </c>
      <c r="T25" s="17" t="s">
        <v>117</v>
      </c>
      <c r="U25" s="36" t="s">
        <v>96</v>
      </c>
      <c r="V25" s="36" t="s">
        <v>96</v>
      </c>
      <c r="W25" s="36" t="s">
        <v>96</v>
      </c>
      <c r="X25" s="36" t="s">
        <v>100</v>
      </c>
      <c r="Y25" s="21" t="s">
        <v>41</v>
      </c>
      <c r="Z25" s="21" t="s">
        <v>41</v>
      </c>
      <c r="AA25" s="33" t="s">
        <v>96</v>
      </c>
      <c r="AB25" s="16" t="s">
        <v>100</v>
      </c>
      <c r="AC25" s="39" t="s">
        <v>96</v>
      </c>
      <c r="AD25" s="17" t="s">
        <v>100</v>
      </c>
      <c r="AE25" s="21" t="s">
        <v>152</v>
      </c>
      <c r="AF25" s="21" t="s">
        <v>152</v>
      </c>
      <c r="AG25" s="17" t="s">
        <v>41</v>
      </c>
      <c r="AH25" s="17" t="s">
        <v>41</v>
      </c>
      <c r="AI25" s="17" t="s">
        <v>41</v>
      </c>
      <c r="AJ25" s="17" t="s">
        <v>41</v>
      </c>
      <c r="AK25" s="17" t="s">
        <v>41</v>
      </c>
      <c r="AL25" s="17" t="s">
        <v>41</v>
      </c>
      <c r="AM25" s="17" t="s">
        <v>41</v>
      </c>
      <c r="AN25" s="17" t="s">
        <v>41</v>
      </c>
      <c r="AO25" s="17" t="s">
        <v>41</v>
      </c>
      <c r="AP25" s="17" t="s">
        <v>41</v>
      </c>
      <c r="AQ25" s="36" t="s">
        <v>172</v>
      </c>
      <c r="AR25" s="36" t="s">
        <v>172</v>
      </c>
      <c r="AS25" s="36" t="s">
        <v>172</v>
      </c>
      <c r="AT25" s="36" t="s">
        <v>172</v>
      </c>
      <c r="AU25" s="36" t="s">
        <v>172</v>
      </c>
      <c r="AV25" s="36" t="s">
        <v>172</v>
      </c>
      <c r="AW25" s="36" t="s">
        <v>172</v>
      </c>
      <c r="AX25" s="36" t="s">
        <v>172</v>
      </c>
      <c r="AY25" s="36" t="s">
        <v>172</v>
      </c>
      <c r="AZ25" s="36" t="s">
        <v>172</v>
      </c>
    </row>
    <row r="26" spans="1:52">
      <c r="A26" s="14" t="s">
        <v>58</v>
      </c>
      <c r="B26" s="22" t="s">
        <v>74</v>
      </c>
      <c r="C26" s="16" t="s">
        <v>124</v>
      </c>
      <c r="D26" s="16" t="s">
        <v>124</v>
      </c>
      <c r="E26" s="16" t="s">
        <v>179</v>
      </c>
      <c r="F26" s="17" t="s">
        <v>74</v>
      </c>
      <c r="G26" s="17" t="s">
        <v>74</v>
      </c>
      <c r="H26" s="36" t="s">
        <v>74</v>
      </c>
      <c r="I26" s="17" t="s">
        <v>74</v>
      </c>
      <c r="J26" s="21" t="s">
        <v>74</v>
      </c>
      <c r="K26" s="36" t="s">
        <v>74</v>
      </c>
      <c r="L26" s="36" t="s">
        <v>74</v>
      </c>
      <c r="M26" s="16" t="s">
        <v>74</v>
      </c>
      <c r="N26" s="16" t="s">
        <v>74</v>
      </c>
      <c r="O26" s="16" t="s">
        <v>74</v>
      </c>
      <c r="P26" s="16" t="s">
        <v>74</v>
      </c>
      <c r="Q26" s="17" t="s">
        <v>124</v>
      </c>
      <c r="R26" s="36" t="s">
        <v>74</v>
      </c>
      <c r="S26" s="17" t="s">
        <v>74</v>
      </c>
      <c r="T26" s="17" t="s">
        <v>74</v>
      </c>
      <c r="U26" s="36" t="s">
        <v>74</v>
      </c>
      <c r="V26" s="36" t="s">
        <v>74</v>
      </c>
      <c r="W26" s="36" t="s">
        <v>74</v>
      </c>
      <c r="X26" s="36" t="s">
        <v>74</v>
      </c>
      <c r="Y26" s="21" t="s">
        <v>74</v>
      </c>
      <c r="Z26" s="21" t="s">
        <v>74</v>
      </c>
      <c r="AA26" s="16" t="s">
        <v>74</v>
      </c>
      <c r="AB26" s="16" t="s">
        <v>74</v>
      </c>
      <c r="AC26" s="17" t="s">
        <v>74</v>
      </c>
      <c r="AD26" s="17" t="s">
        <v>74</v>
      </c>
      <c r="AE26" s="21" t="s">
        <v>74</v>
      </c>
      <c r="AF26" s="21" t="s">
        <v>74</v>
      </c>
      <c r="AG26" s="17" t="s">
        <v>148</v>
      </c>
      <c r="AH26" s="17" t="s">
        <v>148</v>
      </c>
      <c r="AI26" s="17" t="s">
        <v>148</v>
      </c>
      <c r="AJ26" s="17" t="s">
        <v>148</v>
      </c>
      <c r="AK26" s="17" t="s">
        <v>148</v>
      </c>
      <c r="AL26" s="17" t="s">
        <v>148</v>
      </c>
      <c r="AM26" s="17" t="s">
        <v>148</v>
      </c>
      <c r="AN26" s="17" t="s">
        <v>148</v>
      </c>
      <c r="AO26" s="17" t="s">
        <v>148</v>
      </c>
      <c r="AP26" s="17" t="s">
        <v>148</v>
      </c>
      <c r="AQ26" s="36" t="s">
        <v>74</v>
      </c>
      <c r="AR26" s="36" t="s">
        <v>74</v>
      </c>
      <c r="AS26" s="36" t="s">
        <v>74</v>
      </c>
      <c r="AT26" s="36" t="s">
        <v>74</v>
      </c>
      <c r="AU26" s="36" t="s">
        <v>74</v>
      </c>
      <c r="AV26" s="36" t="s">
        <v>74</v>
      </c>
      <c r="AW26" s="36" t="s">
        <v>74</v>
      </c>
      <c r="AX26" s="36" t="s">
        <v>74</v>
      </c>
      <c r="AY26" s="36" t="s">
        <v>74</v>
      </c>
      <c r="AZ26" s="36" t="s">
        <v>74</v>
      </c>
    </row>
    <row r="27" spans="1:52">
      <c r="A27" s="14" t="s">
        <v>58</v>
      </c>
      <c r="B27" s="15"/>
      <c r="C27" s="16"/>
      <c r="D27" s="16"/>
      <c r="E27" s="16"/>
      <c r="F27" s="17"/>
      <c r="G27" s="17"/>
      <c r="H27" s="36"/>
      <c r="I27" s="17"/>
      <c r="J27" s="21"/>
      <c r="K27" s="36"/>
      <c r="L27" s="36"/>
      <c r="M27" s="33"/>
      <c r="N27" s="33"/>
      <c r="O27" s="33"/>
      <c r="P27" s="16"/>
      <c r="Q27" s="17"/>
      <c r="R27" s="36"/>
      <c r="S27" s="17"/>
      <c r="T27" s="17"/>
      <c r="U27" s="36"/>
      <c r="V27" s="36"/>
      <c r="W27" s="36"/>
      <c r="X27" s="36"/>
      <c r="Y27" s="30"/>
      <c r="Z27" s="21"/>
      <c r="AA27" s="33"/>
      <c r="AB27" s="16"/>
      <c r="AC27" s="39"/>
      <c r="AD27" s="17"/>
      <c r="AE27" s="21"/>
      <c r="AF27" s="21"/>
      <c r="AG27" s="17"/>
      <c r="AH27" s="17"/>
      <c r="AI27" s="17"/>
      <c r="AJ27" s="17"/>
      <c r="AK27" s="17"/>
      <c r="AL27" s="17"/>
      <c r="AM27" s="17"/>
      <c r="AN27" s="17"/>
      <c r="AO27" s="17"/>
      <c r="AP27" s="17"/>
      <c r="AQ27" s="36"/>
      <c r="AR27" s="36"/>
      <c r="AS27" s="36"/>
      <c r="AT27" s="36"/>
      <c r="AU27" s="36"/>
      <c r="AV27" s="36"/>
      <c r="AW27" s="36"/>
      <c r="AX27" s="36"/>
      <c r="AY27" s="36"/>
      <c r="AZ27" s="36"/>
    </row>
    <row r="28" spans="1:52" s="23" customFormat="1">
      <c r="A28" s="23" t="s">
        <v>58</v>
      </c>
      <c r="B28" s="24" t="s">
        <v>84</v>
      </c>
      <c r="C28" s="25" t="s">
        <v>73</v>
      </c>
      <c r="D28" s="25" t="s">
        <v>76</v>
      </c>
      <c r="E28" s="25" t="s">
        <v>180</v>
      </c>
      <c r="F28" s="26" t="s">
        <v>78</v>
      </c>
      <c r="G28" s="26" t="s">
        <v>79</v>
      </c>
      <c r="H28" s="37" t="s">
        <v>118</v>
      </c>
      <c r="I28" s="26" t="s">
        <v>119</v>
      </c>
      <c r="J28" s="24" t="s">
        <v>121</v>
      </c>
      <c r="K28" s="37" t="s">
        <v>107</v>
      </c>
      <c r="L28" s="37" t="s">
        <v>108</v>
      </c>
      <c r="M28" s="34" t="s">
        <v>105</v>
      </c>
      <c r="N28" s="34" t="s">
        <v>102</v>
      </c>
      <c r="O28" s="34" t="s">
        <v>103</v>
      </c>
      <c r="P28" s="25" t="s">
        <v>188</v>
      </c>
      <c r="Q28" s="26" t="s">
        <v>125</v>
      </c>
      <c r="R28" s="37" t="s">
        <v>204</v>
      </c>
      <c r="S28" s="26" t="s">
        <v>115</v>
      </c>
      <c r="T28" s="26" t="s">
        <v>117</v>
      </c>
      <c r="U28" s="37" t="s">
        <v>129</v>
      </c>
      <c r="V28" s="37" t="s">
        <v>130</v>
      </c>
      <c r="W28" s="37" t="s">
        <v>131</v>
      </c>
      <c r="X28" s="37" t="s">
        <v>127</v>
      </c>
      <c r="Y28" s="31" t="s">
        <v>134</v>
      </c>
      <c r="Z28" s="24" t="s">
        <v>127</v>
      </c>
      <c r="AA28" s="34" t="s">
        <v>185</v>
      </c>
      <c r="AB28" s="25" t="s">
        <v>184</v>
      </c>
      <c r="AC28" s="40" t="s">
        <v>111</v>
      </c>
      <c r="AD28" s="26" t="s">
        <v>128</v>
      </c>
      <c r="AE28" s="24" t="s">
        <v>153</v>
      </c>
      <c r="AF28" s="24" t="s">
        <v>154</v>
      </c>
      <c r="AG28" s="26" t="s">
        <v>149</v>
      </c>
      <c r="AH28" s="26"/>
      <c r="AI28" s="26"/>
      <c r="AJ28" s="26"/>
      <c r="AK28" s="26"/>
      <c r="AL28" s="26"/>
      <c r="AM28" s="26"/>
      <c r="AN28" s="26"/>
      <c r="AO28" s="26"/>
      <c r="AP28" s="26"/>
      <c r="AQ28" s="37" t="s">
        <v>173</v>
      </c>
      <c r="AR28" s="37"/>
      <c r="AS28" s="37"/>
      <c r="AT28" s="37"/>
      <c r="AU28" s="37"/>
      <c r="AV28" s="37"/>
      <c r="AW28" s="37"/>
      <c r="AX28" s="37"/>
      <c r="AY28" s="37"/>
      <c r="AZ28" s="37"/>
    </row>
    <row r="29" spans="1:52" ht="189">
      <c r="A29" s="14" t="s">
        <v>58</v>
      </c>
      <c r="B29" s="19" t="s">
        <v>61</v>
      </c>
      <c r="C29" s="20" t="s">
        <v>75</v>
      </c>
      <c r="D29" s="20" t="s">
        <v>77</v>
      </c>
      <c r="E29" s="20" t="s">
        <v>181</v>
      </c>
      <c r="F29" s="27" t="s">
        <v>80</v>
      </c>
      <c r="G29" s="27" t="s">
        <v>81</v>
      </c>
      <c r="H29" s="38" t="s">
        <v>137</v>
      </c>
      <c r="I29" s="17" t="s">
        <v>120</v>
      </c>
      <c r="J29" s="19" t="s">
        <v>341</v>
      </c>
      <c r="K29" s="38" t="s">
        <v>112</v>
      </c>
      <c r="L29" s="38" t="s">
        <v>109</v>
      </c>
      <c r="M29" s="35" t="s">
        <v>106</v>
      </c>
      <c r="N29" s="35" t="s">
        <v>339</v>
      </c>
      <c r="O29" s="35" t="s">
        <v>104</v>
      </c>
      <c r="P29" s="20" t="s">
        <v>189</v>
      </c>
      <c r="Q29" s="27" t="s">
        <v>340</v>
      </c>
      <c r="R29" s="38" t="s">
        <v>205</v>
      </c>
      <c r="S29" s="27" t="s">
        <v>116</v>
      </c>
      <c r="T29" s="27" t="s">
        <v>133</v>
      </c>
      <c r="U29" s="38" t="s">
        <v>132</v>
      </c>
      <c r="V29" s="38" t="s">
        <v>132</v>
      </c>
      <c r="W29" s="38" t="s">
        <v>132</v>
      </c>
      <c r="X29" s="38" t="s">
        <v>126</v>
      </c>
      <c r="Y29" s="32" t="s">
        <v>135</v>
      </c>
      <c r="Z29" s="19" t="s">
        <v>136</v>
      </c>
      <c r="AA29" s="35" t="s">
        <v>186</v>
      </c>
      <c r="AB29" s="20" t="s">
        <v>342</v>
      </c>
      <c r="AC29" s="41" t="s">
        <v>113</v>
      </c>
      <c r="AD29" s="27" t="s">
        <v>110</v>
      </c>
      <c r="AE29" s="19"/>
      <c r="AF29" s="19" t="s">
        <v>155</v>
      </c>
      <c r="AG29" s="27" t="s">
        <v>150</v>
      </c>
      <c r="AH29" s="27" t="s">
        <v>151</v>
      </c>
      <c r="AI29" s="27" t="s">
        <v>182</v>
      </c>
      <c r="AJ29" s="17"/>
      <c r="AK29" s="17"/>
      <c r="AL29" s="17"/>
      <c r="AM29" s="17"/>
      <c r="AN29" s="17"/>
      <c r="AO29" s="17"/>
      <c r="AP29" s="17"/>
      <c r="AQ29" s="38" t="s">
        <v>176</v>
      </c>
      <c r="AR29" s="38" t="s">
        <v>174</v>
      </c>
      <c r="AS29" s="38" t="s">
        <v>177</v>
      </c>
      <c r="AT29" s="38" t="s">
        <v>175</v>
      </c>
      <c r="AU29" s="36"/>
      <c r="AV29" s="36"/>
      <c r="AW29" s="36"/>
      <c r="AX29" s="36"/>
      <c r="AY29" s="36"/>
      <c r="AZ29" s="36"/>
    </row>
    <row r="30" spans="1:52">
      <c r="A30" s="14" t="s">
        <v>58</v>
      </c>
      <c r="B30" s="21"/>
      <c r="C30" s="16"/>
      <c r="D30" s="16"/>
      <c r="E30" s="16"/>
      <c r="F30" s="17"/>
      <c r="G30" s="17"/>
      <c r="H30" s="36"/>
      <c r="I30" s="17"/>
      <c r="J30" s="21"/>
      <c r="K30" s="36"/>
      <c r="L30" s="36"/>
      <c r="M30" s="33"/>
      <c r="N30" s="33"/>
      <c r="O30" s="33"/>
      <c r="P30" s="16"/>
      <c r="Q30" s="17"/>
      <c r="R30" s="36"/>
      <c r="S30" s="17"/>
      <c r="T30" s="17"/>
      <c r="U30" s="36"/>
      <c r="V30" s="36"/>
      <c r="W30" s="36"/>
      <c r="X30" s="36"/>
      <c r="Y30" s="30"/>
      <c r="Z30" s="21"/>
      <c r="AA30" s="33"/>
      <c r="AB30" s="16"/>
      <c r="AC30" s="39"/>
      <c r="AD30" s="17"/>
      <c r="AE30" s="21"/>
      <c r="AF30" s="21"/>
      <c r="AG30" s="17"/>
      <c r="AH30" s="17"/>
      <c r="AI30" s="17"/>
      <c r="AJ30" s="17"/>
      <c r="AK30" s="17"/>
      <c r="AL30" s="17"/>
      <c r="AM30" s="17"/>
      <c r="AN30" s="17"/>
      <c r="AO30" s="17"/>
      <c r="AP30" s="17"/>
      <c r="AQ30" s="36"/>
      <c r="AR30" s="36"/>
      <c r="AS30" s="36"/>
      <c r="AT30" s="36"/>
      <c r="AU30" s="36"/>
      <c r="AV30" s="36"/>
      <c r="AW30" s="36"/>
      <c r="AX30" s="36"/>
      <c r="AY30" s="36"/>
      <c r="AZ30" s="36"/>
    </row>
    <row r="31" spans="1:52" ht="94.5">
      <c r="A31" s="14" t="s">
        <v>58</v>
      </c>
      <c r="B31" s="28" t="s">
        <v>59</v>
      </c>
      <c r="C31" s="20" t="s">
        <v>183</v>
      </c>
      <c r="D31" s="16"/>
      <c r="E31" s="16"/>
      <c r="F31" s="17"/>
      <c r="G31" s="17"/>
      <c r="H31" s="38"/>
      <c r="I31" s="17"/>
      <c r="J31" s="21"/>
      <c r="K31" s="43" t="s">
        <v>138</v>
      </c>
      <c r="L31" s="36"/>
      <c r="M31" s="33"/>
      <c r="N31" s="33"/>
      <c r="O31" s="33"/>
      <c r="P31" s="16"/>
      <c r="Q31" s="17"/>
      <c r="R31" s="36"/>
      <c r="S31" s="17"/>
      <c r="T31" s="17"/>
      <c r="U31" s="36"/>
      <c r="V31" s="36"/>
      <c r="W31" s="36"/>
      <c r="X31" s="36"/>
      <c r="Y31" s="30"/>
      <c r="Z31" s="21"/>
      <c r="AA31" s="33"/>
      <c r="AB31" s="16"/>
      <c r="AC31" s="39"/>
      <c r="AD31" s="17"/>
      <c r="AE31" s="21"/>
      <c r="AF31" s="21"/>
      <c r="AG31" s="17"/>
      <c r="AH31" s="17"/>
      <c r="AI31" s="17"/>
      <c r="AJ31" s="17"/>
      <c r="AK31" s="17"/>
      <c r="AL31" s="17"/>
      <c r="AM31" s="17"/>
      <c r="AN31" s="17"/>
      <c r="AO31" s="17"/>
      <c r="AP31" s="17"/>
      <c r="AQ31" s="36"/>
      <c r="AR31" s="36"/>
      <c r="AS31" s="36"/>
      <c r="AT31" s="36"/>
      <c r="AU31" s="36"/>
      <c r="AV31" s="36"/>
      <c r="AW31" s="36"/>
      <c r="AX31" s="36"/>
      <c r="AY31" s="36"/>
      <c r="AZ31" s="36"/>
    </row>
    <row r="32" spans="1:52">
      <c r="A32" s="14" t="s">
        <v>58</v>
      </c>
      <c r="B32" s="21"/>
      <c r="C32" s="16"/>
      <c r="D32" s="16"/>
      <c r="E32" s="16"/>
      <c r="F32" s="17"/>
      <c r="G32" s="17"/>
      <c r="H32" s="36"/>
      <c r="I32" s="17"/>
      <c r="J32" s="21"/>
      <c r="K32" s="36"/>
      <c r="L32" s="36"/>
      <c r="M32" s="33"/>
      <c r="N32" s="33"/>
      <c r="O32" s="33"/>
      <c r="P32" s="16"/>
      <c r="Q32" s="17"/>
      <c r="R32" s="36"/>
      <c r="S32" s="17"/>
      <c r="T32" s="17"/>
      <c r="U32" s="36"/>
      <c r="V32" s="36"/>
      <c r="W32" s="36"/>
      <c r="X32" s="36"/>
      <c r="Y32" s="30"/>
      <c r="Z32" s="21"/>
      <c r="AA32" s="33"/>
      <c r="AB32" s="16"/>
      <c r="AC32" s="39"/>
      <c r="AD32" s="17"/>
      <c r="AE32" s="21"/>
      <c r="AF32" s="21"/>
      <c r="AG32" s="17"/>
      <c r="AH32" s="17"/>
      <c r="AI32" s="17"/>
      <c r="AJ32" s="17"/>
      <c r="AK32" s="17"/>
      <c r="AL32" s="17"/>
      <c r="AM32" s="17"/>
      <c r="AN32" s="17"/>
      <c r="AO32" s="17"/>
      <c r="AP32" s="17"/>
      <c r="AQ32" s="36"/>
      <c r="AR32" s="36"/>
      <c r="AS32" s="36"/>
      <c r="AT32" s="36"/>
      <c r="AU32" s="36"/>
      <c r="AV32" s="36"/>
      <c r="AW32" s="36"/>
      <c r="AX32" s="36"/>
      <c r="AY32" s="36"/>
      <c r="AZ32" s="36"/>
    </row>
    <row r="33" spans="1:43" s="10" customFormat="1">
      <c r="A33" s="10" t="s">
        <v>85</v>
      </c>
      <c r="M33" s="11"/>
      <c r="N33" s="11"/>
      <c r="O33" s="11"/>
      <c r="Y33" s="11"/>
      <c r="AA33" s="11"/>
      <c r="AC33" s="11"/>
    </row>
    <row r="34" spans="1:43" s="47" customFormat="1" ht="21">
      <c r="A34" s="53" t="s">
        <v>328</v>
      </c>
      <c r="M34" s="48"/>
      <c r="N34" s="48"/>
      <c r="O34" s="48"/>
      <c r="Y34" s="48"/>
      <c r="AA34" s="48"/>
      <c r="AC34" s="48"/>
    </row>
    <row r="35" spans="1:43" s="47" customFormat="1" ht="21">
      <c r="A35" s="46" t="s">
        <v>329</v>
      </c>
      <c r="M35" s="48"/>
      <c r="N35" s="48"/>
      <c r="O35" s="48"/>
      <c r="Y35" s="48"/>
      <c r="AA35" s="48"/>
      <c r="AC35" s="48"/>
    </row>
    <row r="36" spans="1:43" s="3" customFormat="1">
      <c r="A36" s="3" t="s">
        <v>58</v>
      </c>
      <c r="B36" s="5" t="s">
        <v>213</v>
      </c>
      <c r="M36" s="4"/>
      <c r="N36" s="4"/>
      <c r="O36" s="4"/>
      <c r="Y36" s="4"/>
      <c r="AA36" s="4"/>
      <c r="AC36" s="4"/>
    </row>
    <row r="37" spans="1:43">
      <c r="B37" s="14" t="s">
        <v>7</v>
      </c>
      <c r="C37" s="14" t="s">
        <v>10</v>
      </c>
      <c r="D37" s="14" t="s">
        <v>9</v>
      </c>
      <c r="F37" s="14" t="s">
        <v>8</v>
      </c>
      <c r="G37" s="14" t="s">
        <v>11</v>
      </c>
      <c r="I37" s="14" t="s">
        <v>19</v>
      </c>
      <c r="K37" s="14">
        <v>12</v>
      </c>
      <c r="L37" s="14" t="s">
        <v>31</v>
      </c>
      <c r="M37" s="18">
        <v>10</v>
      </c>
      <c r="N37" s="18">
        <v>14</v>
      </c>
      <c r="O37" s="18">
        <v>12</v>
      </c>
      <c r="P37" s="14" t="s">
        <v>275</v>
      </c>
      <c r="AC37" s="18">
        <v>1.5</v>
      </c>
      <c r="AD37" s="14" t="s">
        <v>21</v>
      </c>
      <c r="AQ37" s="14" t="s">
        <v>230</v>
      </c>
    </row>
    <row r="38" spans="1:43">
      <c r="B38" s="14" t="s">
        <v>7</v>
      </c>
      <c r="C38" s="14" t="s">
        <v>10</v>
      </c>
      <c r="D38" s="14" t="s">
        <v>22</v>
      </c>
      <c r="F38" s="14" t="s">
        <v>8</v>
      </c>
      <c r="G38" s="14" t="s">
        <v>24</v>
      </c>
      <c r="I38" s="14" t="s">
        <v>19</v>
      </c>
      <c r="K38" s="14">
        <v>9</v>
      </c>
      <c r="L38" s="14" t="s">
        <v>31</v>
      </c>
      <c r="M38" s="18">
        <v>10</v>
      </c>
      <c r="N38" s="18">
        <v>12.5</v>
      </c>
      <c r="O38" s="18">
        <v>11</v>
      </c>
      <c r="P38" s="14" t="s">
        <v>275</v>
      </c>
      <c r="AC38" s="18">
        <v>1.2</v>
      </c>
      <c r="AD38" s="14" t="s">
        <v>21</v>
      </c>
      <c r="AQ38" s="14" t="s">
        <v>231</v>
      </c>
    </row>
    <row r="39" spans="1:43">
      <c r="B39" s="14" t="s">
        <v>7</v>
      </c>
      <c r="C39" s="14" t="s">
        <v>10</v>
      </c>
      <c r="D39" s="14" t="s">
        <v>23</v>
      </c>
      <c r="F39" s="14" t="s">
        <v>8</v>
      </c>
      <c r="G39" s="14" t="s">
        <v>25</v>
      </c>
      <c r="I39" s="14" t="s">
        <v>19</v>
      </c>
      <c r="K39" s="14">
        <v>16</v>
      </c>
      <c r="L39" s="14" t="s">
        <v>31</v>
      </c>
      <c r="M39" s="18">
        <v>10</v>
      </c>
      <c r="N39" s="18">
        <v>11</v>
      </c>
      <c r="O39" s="18">
        <v>10</v>
      </c>
      <c r="P39" s="14" t="s">
        <v>275</v>
      </c>
      <c r="AC39" s="18">
        <v>1</v>
      </c>
      <c r="AD39" s="14" t="s">
        <v>21</v>
      </c>
      <c r="AQ39" s="14" t="s">
        <v>232</v>
      </c>
    </row>
    <row r="40" spans="1:43">
      <c r="B40" s="14" t="s">
        <v>7</v>
      </c>
      <c r="C40" s="14" t="s">
        <v>26</v>
      </c>
      <c r="F40" s="14" t="s">
        <v>27</v>
      </c>
      <c r="I40" s="14" t="s">
        <v>28</v>
      </c>
      <c r="M40" s="18">
        <v>10</v>
      </c>
      <c r="N40" s="18">
        <v>15</v>
      </c>
      <c r="P40" s="14" t="s">
        <v>276</v>
      </c>
      <c r="AQ40" s="14" t="s">
        <v>233</v>
      </c>
    </row>
    <row r="41" spans="1:43">
      <c r="B41" s="14" t="s">
        <v>7</v>
      </c>
      <c r="C41" s="14" t="s">
        <v>29</v>
      </c>
      <c r="F41" s="14" t="s">
        <v>36</v>
      </c>
      <c r="I41" s="14" t="s">
        <v>30</v>
      </c>
      <c r="M41" s="18">
        <v>10</v>
      </c>
      <c r="N41" s="18">
        <v>18.5</v>
      </c>
      <c r="P41" s="14" t="s">
        <v>276</v>
      </c>
      <c r="AQ41" s="14" t="s">
        <v>234</v>
      </c>
    </row>
    <row r="42" spans="1:43">
      <c r="B42" s="14" t="s">
        <v>86</v>
      </c>
      <c r="C42" s="14" t="s">
        <v>87</v>
      </c>
      <c r="F42" s="14" t="s">
        <v>88</v>
      </c>
      <c r="I42" s="14" t="s">
        <v>89</v>
      </c>
      <c r="M42" s="18">
        <v>20</v>
      </c>
      <c r="N42" s="18">
        <v>9.5</v>
      </c>
      <c r="P42" s="14" t="s">
        <v>276</v>
      </c>
      <c r="AQ42" s="14" t="s">
        <v>235</v>
      </c>
    </row>
    <row r="43" spans="1:43" s="47" customFormat="1" ht="21">
      <c r="A43" s="46" t="s">
        <v>330</v>
      </c>
      <c r="M43" s="48"/>
      <c r="N43" s="48"/>
      <c r="O43" s="48"/>
      <c r="Y43" s="48"/>
      <c r="AA43" s="48"/>
      <c r="AC43" s="48"/>
    </row>
    <row r="44" spans="1:43" s="3" customFormat="1">
      <c r="A44" s="3" t="s">
        <v>58</v>
      </c>
      <c r="M44" s="4"/>
      <c r="N44" s="4"/>
      <c r="O44" s="4"/>
      <c r="Y44" s="4"/>
      <c r="AA44" s="4"/>
      <c r="AC44" s="4"/>
    </row>
    <row r="45" spans="1:43">
      <c r="B45" s="14" t="s">
        <v>190</v>
      </c>
      <c r="C45" s="14" t="s">
        <v>191</v>
      </c>
      <c r="F45" s="14" t="s">
        <v>192</v>
      </c>
      <c r="I45" s="14" t="s">
        <v>199</v>
      </c>
      <c r="M45" s="18">
        <v>5.5</v>
      </c>
      <c r="N45" s="18">
        <v>0.95</v>
      </c>
      <c r="P45" s="14" t="s">
        <v>275</v>
      </c>
      <c r="AQ45" s="14" t="s">
        <v>224</v>
      </c>
    </row>
    <row r="46" spans="1:43">
      <c r="B46" s="14" t="s">
        <v>190</v>
      </c>
      <c r="C46" s="14" t="s">
        <v>193</v>
      </c>
      <c r="F46" s="14" t="s">
        <v>194</v>
      </c>
      <c r="I46" s="14" t="s">
        <v>200</v>
      </c>
      <c r="M46" s="18">
        <v>5.5</v>
      </c>
      <c r="N46" s="18">
        <v>1.2</v>
      </c>
      <c r="P46" s="14" t="s">
        <v>275</v>
      </c>
      <c r="AQ46" s="14" t="s">
        <v>225</v>
      </c>
    </row>
    <row r="47" spans="1:43">
      <c r="B47" s="14" t="s">
        <v>190</v>
      </c>
      <c r="C47" s="14" t="s">
        <v>196</v>
      </c>
      <c r="F47" s="14" t="s">
        <v>195</v>
      </c>
      <c r="I47" s="14" t="s">
        <v>201</v>
      </c>
      <c r="M47" s="18">
        <v>5.5</v>
      </c>
      <c r="N47" s="18">
        <v>1.3</v>
      </c>
      <c r="P47" s="14" t="s">
        <v>275</v>
      </c>
      <c r="R47" s="14" t="s">
        <v>206</v>
      </c>
      <c r="AQ47" s="14" t="s">
        <v>226</v>
      </c>
    </row>
    <row r="48" spans="1:43">
      <c r="B48" s="14" t="s">
        <v>190</v>
      </c>
      <c r="C48" s="14" t="s">
        <v>197</v>
      </c>
      <c r="F48" s="14" t="s">
        <v>198</v>
      </c>
      <c r="I48" s="14" t="s">
        <v>202</v>
      </c>
      <c r="M48" s="18">
        <v>10</v>
      </c>
      <c r="N48" s="18">
        <v>8.5</v>
      </c>
      <c r="P48" s="14" t="s">
        <v>276</v>
      </c>
      <c r="AQ48" s="14" t="s">
        <v>227</v>
      </c>
    </row>
    <row r="49" spans="1:44">
      <c r="B49" s="14" t="s">
        <v>43</v>
      </c>
      <c r="C49" s="14" t="s">
        <v>42</v>
      </c>
      <c r="D49" s="14" t="s">
        <v>45</v>
      </c>
      <c r="F49" s="14" t="s">
        <v>44</v>
      </c>
      <c r="G49" s="14" t="s">
        <v>46</v>
      </c>
      <c r="I49" s="14" t="s">
        <v>47</v>
      </c>
      <c r="M49" s="18">
        <v>20</v>
      </c>
      <c r="N49" s="18">
        <v>22</v>
      </c>
      <c r="P49" s="14" t="s">
        <v>48</v>
      </c>
      <c r="S49" s="14" t="s">
        <v>40</v>
      </c>
      <c r="T49" s="14" t="s">
        <v>212</v>
      </c>
      <c r="AQ49" s="14" t="s">
        <v>228</v>
      </c>
    </row>
    <row r="50" spans="1:44">
      <c r="B50" s="14" t="s">
        <v>207</v>
      </c>
      <c r="C50" s="14" t="s">
        <v>208</v>
      </c>
      <c r="D50" s="14" t="s">
        <v>208</v>
      </c>
      <c r="F50" s="14" t="s">
        <v>209</v>
      </c>
      <c r="M50" s="18">
        <v>20</v>
      </c>
      <c r="N50" s="18">
        <v>2.5</v>
      </c>
      <c r="P50" s="14" t="s">
        <v>48</v>
      </c>
      <c r="S50" s="14" t="s">
        <v>210</v>
      </c>
      <c r="T50" s="14" t="s">
        <v>211</v>
      </c>
      <c r="AQ50" s="14" t="s">
        <v>229</v>
      </c>
    </row>
    <row r="51" spans="1:44">
      <c r="B51" s="14" t="s">
        <v>214</v>
      </c>
      <c r="C51" s="14" t="s">
        <v>215</v>
      </c>
      <c r="D51" s="14" t="s">
        <v>216</v>
      </c>
      <c r="F51" s="14" t="s">
        <v>217</v>
      </c>
      <c r="G51" s="14" t="s">
        <v>219</v>
      </c>
      <c r="M51" s="18">
        <v>20</v>
      </c>
      <c r="N51" s="18">
        <v>12</v>
      </c>
      <c r="P51" s="14" t="s">
        <v>275</v>
      </c>
      <c r="AQ51" s="14" t="s">
        <v>223</v>
      </c>
    </row>
    <row r="52" spans="1:44">
      <c r="B52" s="14" t="s">
        <v>214</v>
      </c>
      <c r="C52" s="14" t="s">
        <v>215</v>
      </c>
      <c r="D52" s="14" t="s">
        <v>218</v>
      </c>
      <c r="F52" s="14" t="s">
        <v>217</v>
      </c>
      <c r="G52" s="14" t="s">
        <v>220</v>
      </c>
      <c r="M52" s="18">
        <v>20</v>
      </c>
      <c r="N52" s="18">
        <v>15</v>
      </c>
      <c r="P52" s="14" t="s">
        <v>275</v>
      </c>
      <c r="AQ52" s="14" t="s">
        <v>221</v>
      </c>
      <c r="AR52" s="14" t="s">
        <v>222</v>
      </c>
    </row>
    <row r="53" spans="1:44" s="47" customFormat="1" ht="21">
      <c r="A53" s="46" t="s">
        <v>331</v>
      </c>
      <c r="M53" s="48"/>
      <c r="N53" s="48"/>
      <c r="O53" s="48"/>
      <c r="Y53" s="48"/>
      <c r="AA53" s="48"/>
      <c r="AC53" s="48"/>
    </row>
    <row r="54" spans="1:44" s="3" customFormat="1">
      <c r="A54" s="3" t="s">
        <v>58</v>
      </c>
      <c r="B54" s="3" t="s">
        <v>253</v>
      </c>
      <c r="C54" s="3" t="s">
        <v>251</v>
      </c>
      <c r="D54" s="3" t="s">
        <v>260</v>
      </c>
      <c r="F54" s="3" t="s">
        <v>241</v>
      </c>
      <c r="M54" s="4"/>
      <c r="N54" s="4"/>
      <c r="O54" s="4"/>
      <c r="Y54" s="4"/>
      <c r="AA54" s="4"/>
      <c r="AC54" s="4"/>
      <c r="AG54" s="3" t="s">
        <v>256</v>
      </c>
      <c r="AH54" s="3" t="s">
        <v>242</v>
      </c>
      <c r="AI54" s="3" t="s">
        <v>248</v>
      </c>
      <c r="AJ54" s="3" t="s">
        <v>243</v>
      </c>
      <c r="AK54" s="3" t="s">
        <v>244</v>
      </c>
      <c r="AL54" s="3" t="s">
        <v>245</v>
      </c>
      <c r="AM54" s="3" t="s">
        <v>261</v>
      </c>
    </row>
    <row r="55" spans="1:44">
      <c r="B55" s="14" t="s">
        <v>236</v>
      </c>
      <c r="C55" s="14" t="s">
        <v>238</v>
      </c>
      <c r="D55" s="52" t="str">
        <f>CONCATENATE(B55,"-",AI55,"-",AJ55,"-",AL55,"-",S55,"-",AA55,AB55)</f>
        <v>Bordeaux-Graves-Domaines des Tourelles-2015-Rouge-75cl</v>
      </c>
      <c r="F55" s="14" t="str">
        <f>CONCATENATE(AI55,"-",AJ55)</f>
        <v>Graves-Domaines des Tourelles</v>
      </c>
      <c r="G55" s="14" t="str">
        <f>CONCATENATE(AL55," (",AA55,AB55,")")</f>
        <v>2015 (75cl)</v>
      </c>
      <c r="M55" s="18">
        <v>20</v>
      </c>
      <c r="N55" s="18">
        <v>19.5</v>
      </c>
      <c r="O55" s="18">
        <f>N55*0.9</f>
        <v>17.55</v>
      </c>
      <c r="P55" s="14" t="s">
        <v>275</v>
      </c>
      <c r="R55" s="14" t="s">
        <v>250</v>
      </c>
      <c r="S55" s="14" t="s">
        <v>210</v>
      </c>
      <c r="AA55" s="18">
        <v>75</v>
      </c>
      <c r="AB55" s="14" t="s">
        <v>252</v>
      </c>
      <c r="AG55" s="14">
        <v>5</v>
      </c>
      <c r="AH55" s="14" t="s">
        <v>247</v>
      </c>
      <c r="AI55" s="14" t="s">
        <v>239</v>
      </c>
      <c r="AJ55" s="14" t="s">
        <v>246</v>
      </c>
      <c r="AK55" s="14" t="s">
        <v>249</v>
      </c>
      <c r="AL55" s="14">
        <v>2015</v>
      </c>
      <c r="AM55" s="14" t="s">
        <v>262</v>
      </c>
    </row>
    <row r="56" spans="1:44">
      <c r="B56" s="14" t="s">
        <v>236</v>
      </c>
      <c r="C56" s="14" t="s">
        <v>238</v>
      </c>
      <c r="D56" s="52" t="str">
        <f t="shared" ref="D56:D61" si="0">CONCATENATE(B56,"-",AI56,"-",AJ56,"-",AL56,"-",S56,"-",AA56,AB56)</f>
        <v>Bordeaux-Graves-Domaines des Tourelles-2018-Rouge-75cl</v>
      </c>
      <c r="F56" s="14" t="str">
        <f t="shared" ref="F56:F61" si="1">CONCATENATE(AI56,"-",AJ56)</f>
        <v>Graves-Domaines des Tourelles</v>
      </c>
      <c r="G56" s="14" t="str">
        <f t="shared" ref="G56:G61" si="2">CONCATENATE(AL56," (",AA56,AB56,")")</f>
        <v>2018 (75cl)</v>
      </c>
      <c r="M56" s="18">
        <v>20</v>
      </c>
      <c r="N56" s="18">
        <v>18.5</v>
      </c>
      <c r="P56" s="14" t="s">
        <v>275</v>
      </c>
      <c r="R56" s="14" t="s">
        <v>250</v>
      </c>
      <c r="S56" s="14" t="s">
        <v>210</v>
      </c>
      <c r="AA56" s="18">
        <v>75</v>
      </c>
      <c r="AB56" s="14" t="s">
        <v>252</v>
      </c>
      <c r="AG56" s="14">
        <v>5</v>
      </c>
      <c r="AH56" s="14" t="s">
        <v>247</v>
      </c>
      <c r="AI56" s="14" t="s">
        <v>239</v>
      </c>
      <c r="AJ56" s="14" t="s">
        <v>246</v>
      </c>
      <c r="AK56" s="14" t="s">
        <v>249</v>
      </c>
      <c r="AL56" s="14">
        <v>2018</v>
      </c>
      <c r="AM56" s="14" t="s">
        <v>262</v>
      </c>
    </row>
    <row r="57" spans="1:44">
      <c r="B57" s="14" t="s">
        <v>236</v>
      </c>
      <c r="C57" s="14" t="s">
        <v>238</v>
      </c>
      <c r="D57" s="52" t="str">
        <f t="shared" si="0"/>
        <v>Bordeaux-Graves-Domaines des Tourelles-2015-Rouge-37,5cl</v>
      </c>
      <c r="F57" s="14" t="str">
        <f t="shared" si="1"/>
        <v>Graves-Domaines des Tourelles</v>
      </c>
      <c r="G57" s="14" t="str">
        <f t="shared" si="2"/>
        <v>2015 (37,5cl)</v>
      </c>
      <c r="M57" s="18">
        <v>20</v>
      </c>
      <c r="N57" s="18">
        <v>10.5</v>
      </c>
      <c r="P57" s="14" t="s">
        <v>275</v>
      </c>
      <c r="R57" s="14" t="s">
        <v>250</v>
      </c>
      <c r="S57" s="14" t="s">
        <v>210</v>
      </c>
      <c r="AA57" s="18">
        <v>37.5</v>
      </c>
      <c r="AB57" s="14" t="s">
        <v>252</v>
      </c>
      <c r="AG57" s="14">
        <v>5</v>
      </c>
      <c r="AH57" s="14" t="s">
        <v>247</v>
      </c>
      <c r="AI57" s="14" t="s">
        <v>239</v>
      </c>
      <c r="AJ57" s="14" t="s">
        <v>246</v>
      </c>
      <c r="AK57" s="14" t="s">
        <v>249</v>
      </c>
      <c r="AL57" s="14">
        <v>2015</v>
      </c>
      <c r="AM57" s="14" t="s">
        <v>262</v>
      </c>
    </row>
    <row r="58" spans="1:44">
      <c r="B58" s="14" t="s">
        <v>236</v>
      </c>
      <c r="C58" s="14" t="s">
        <v>238</v>
      </c>
      <c r="D58" s="52" t="str">
        <f t="shared" si="0"/>
        <v>Bordeaux-Graves-Domaines des Tourelles-2019-Rouge-75cl</v>
      </c>
      <c r="F58" s="14" t="str">
        <f t="shared" si="1"/>
        <v>Graves-Domaines des Tourelles</v>
      </c>
      <c r="G58" s="14" t="str">
        <f t="shared" si="2"/>
        <v>2019 (75cl)</v>
      </c>
      <c r="M58" s="18">
        <v>20</v>
      </c>
      <c r="N58" s="18">
        <v>17.5</v>
      </c>
      <c r="P58" s="14" t="s">
        <v>275</v>
      </c>
      <c r="R58" s="14" t="s">
        <v>250</v>
      </c>
      <c r="S58" s="14" t="s">
        <v>210</v>
      </c>
      <c r="AA58" s="18">
        <v>75</v>
      </c>
      <c r="AB58" s="14" t="s">
        <v>252</v>
      </c>
      <c r="AG58" s="14">
        <v>5</v>
      </c>
      <c r="AH58" s="14" t="s">
        <v>247</v>
      </c>
      <c r="AI58" s="14" t="s">
        <v>239</v>
      </c>
      <c r="AJ58" s="14" t="s">
        <v>246</v>
      </c>
      <c r="AK58" s="14" t="s">
        <v>249</v>
      </c>
      <c r="AL58" s="14">
        <v>2019</v>
      </c>
      <c r="AM58" s="14" t="s">
        <v>262</v>
      </c>
    </row>
    <row r="59" spans="1:44">
      <c r="B59" s="14" t="s">
        <v>237</v>
      </c>
      <c r="C59" s="14" t="s">
        <v>259</v>
      </c>
      <c r="D59" s="52" t="str">
        <f t="shared" si="0"/>
        <v>Champagne-Champagne-Maison Laurent-2019-Blanc-75cl</v>
      </c>
      <c r="F59" s="14" t="str">
        <f t="shared" si="1"/>
        <v>Champagne-Maison Laurent</v>
      </c>
      <c r="G59" s="14" t="str">
        <f t="shared" si="2"/>
        <v>2019 (75cl)</v>
      </c>
      <c r="M59" s="18">
        <v>20</v>
      </c>
      <c r="N59" s="18">
        <v>35</v>
      </c>
      <c r="P59" s="14" t="s">
        <v>275</v>
      </c>
      <c r="R59" s="14" t="s">
        <v>250</v>
      </c>
      <c r="S59" s="14" t="s">
        <v>258</v>
      </c>
      <c r="AA59" s="18">
        <v>75</v>
      </c>
      <c r="AB59" s="14" t="s">
        <v>252</v>
      </c>
      <c r="AG59" s="14">
        <v>20</v>
      </c>
      <c r="AH59" s="14" t="s">
        <v>255</v>
      </c>
      <c r="AI59" s="14" t="s">
        <v>237</v>
      </c>
      <c r="AJ59" s="14" t="s">
        <v>254</v>
      </c>
      <c r="AL59" s="14">
        <v>2019</v>
      </c>
      <c r="AM59" s="14" t="s">
        <v>263</v>
      </c>
    </row>
    <row r="60" spans="1:44">
      <c r="B60" s="14" t="s">
        <v>237</v>
      </c>
      <c r="C60" s="14" t="s">
        <v>259</v>
      </c>
      <c r="D60" s="52" t="str">
        <f t="shared" si="0"/>
        <v>Champagne-Champagne-Maison Laurent-2019-Blanc-1,5l</v>
      </c>
      <c r="F60" s="14" t="str">
        <f t="shared" si="1"/>
        <v>Champagne-Maison Laurent</v>
      </c>
      <c r="G60" s="14" t="str">
        <f t="shared" si="2"/>
        <v>2019 (1,5l)</v>
      </c>
      <c r="M60" s="18">
        <v>20</v>
      </c>
      <c r="N60" s="18">
        <v>72</v>
      </c>
      <c r="P60" s="14" t="s">
        <v>275</v>
      </c>
      <c r="R60" s="14" t="s">
        <v>250</v>
      </c>
      <c r="S60" s="14" t="s">
        <v>258</v>
      </c>
      <c r="AA60" s="18">
        <v>1.5</v>
      </c>
      <c r="AB60" s="14" t="s">
        <v>257</v>
      </c>
      <c r="AG60" s="14">
        <v>20</v>
      </c>
      <c r="AH60" s="14" t="s">
        <v>255</v>
      </c>
      <c r="AI60" s="14" t="s">
        <v>237</v>
      </c>
      <c r="AJ60" s="14" t="s">
        <v>254</v>
      </c>
      <c r="AL60" s="14">
        <v>2019</v>
      </c>
      <c r="AM60" s="14" t="s">
        <v>263</v>
      </c>
    </row>
    <row r="61" spans="1:44">
      <c r="B61" s="14" t="s">
        <v>237</v>
      </c>
      <c r="C61" s="14" t="s">
        <v>259</v>
      </c>
      <c r="D61" s="52" t="str">
        <f t="shared" si="0"/>
        <v>Champagne-Champagne-Maison Laurent-2019-Blanc-3l</v>
      </c>
      <c r="F61" s="14" t="str">
        <f t="shared" si="1"/>
        <v>Champagne-Maison Laurent</v>
      </c>
      <c r="G61" s="14" t="str">
        <f t="shared" si="2"/>
        <v>2019 (3l)</v>
      </c>
      <c r="M61" s="18">
        <v>20</v>
      </c>
      <c r="N61" s="18">
        <v>149</v>
      </c>
      <c r="P61" s="14" t="s">
        <v>275</v>
      </c>
      <c r="R61" s="14" t="s">
        <v>250</v>
      </c>
      <c r="S61" s="14" t="s">
        <v>258</v>
      </c>
      <c r="AA61" s="18">
        <v>3</v>
      </c>
      <c r="AB61" s="14" t="s">
        <v>257</v>
      </c>
      <c r="AG61" s="14">
        <v>20</v>
      </c>
      <c r="AH61" s="14" t="s">
        <v>255</v>
      </c>
      <c r="AI61" s="14" t="s">
        <v>237</v>
      </c>
      <c r="AJ61" s="14" t="s">
        <v>254</v>
      </c>
      <c r="AL61" s="14">
        <v>2019</v>
      </c>
      <c r="AM61" s="14" t="s">
        <v>263</v>
      </c>
    </row>
    <row r="62" spans="1:44" s="47" customFormat="1" ht="21">
      <c r="A62" s="46" t="s">
        <v>332</v>
      </c>
      <c r="M62" s="48"/>
      <c r="N62" s="48"/>
      <c r="O62" s="48"/>
      <c r="Y62" s="48"/>
      <c r="AA62" s="48"/>
      <c r="AC62" s="48"/>
    </row>
    <row r="63" spans="1:44" s="3" customFormat="1">
      <c r="A63" s="3" t="s">
        <v>58</v>
      </c>
      <c r="B63" s="5"/>
      <c r="M63" s="4"/>
      <c r="N63" s="4"/>
      <c r="O63" s="4"/>
      <c r="Y63" s="4"/>
      <c r="AA63" s="4"/>
      <c r="AC63" s="4"/>
    </row>
    <row r="64" spans="1:44">
      <c r="B64" s="14" t="s">
        <v>49</v>
      </c>
      <c r="C64" s="14" t="s">
        <v>50</v>
      </c>
      <c r="D64" s="14" t="s">
        <v>53</v>
      </c>
      <c r="F64" s="14" t="s">
        <v>51</v>
      </c>
      <c r="G64" s="14" t="s">
        <v>52</v>
      </c>
      <c r="I64" s="14" t="s">
        <v>54</v>
      </c>
      <c r="M64" s="18">
        <v>20</v>
      </c>
      <c r="N64" s="18">
        <v>25</v>
      </c>
      <c r="P64" s="14" t="s">
        <v>275</v>
      </c>
      <c r="S64" s="14" t="s">
        <v>55</v>
      </c>
      <c r="U64" s="14">
        <v>10</v>
      </c>
      <c r="V64" s="14">
        <v>10</v>
      </c>
      <c r="W64" s="14">
        <v>50</v>
      </c>
      <c r="X64" s="14" t="s">
        <v>56</v>
      </c>
      <c r="AQ64" s="14" t="s">
        <v>224</v>
      </c>
    </row>
    <row r="65" spans="1:43">
      <c r="B65" s="14" t="s">
        <v>33</v>
      </c>
      <c r="C65" s="14" t="s">
        <v>35</v>
      </c>
      <c r="F65" s="14" t="s">
        <v>34</v>
      </c>
      <c r="H65" s="14" t="s">
        <v>38</v>
      </c>
      <c r="I65" s="14" t="s">
        <v>39</v>
      </c>
      <c r="M65" s="18">
        <v>20</v>
      </c>
      <c r="P65" s="14" t="s">
        <v>275</v>
      </c>
      <c r="S65" s="14" t="s">
        <v>40</v>
      </c>
      <c r="Y65" s="18">
        <v>50</v>
      </c>
      <c r="Z65" s="14" t="s">
        <v>32</v>
      </c>
      <c r="AQ65" s="14" t="s">
        <v>225</v>
      </c>
    </row>
    <row r="66" spans="1:43">
      <c r="B66" s="14" t="s">
        <v>264</v>
      </c>
      <c r="C66" s="14" t="s">
        <v>265</v>
      </c>
      <c r="D66" s="14" t="s">
        <v>266</v>
      </c>
      <c r="F66" s="14" t="s">
        <v>267</v>
      </c>
      <c r="G66" s="14" t="s">
        <v>268</v>
      </c>
      <c r="H66" s="14" t="s">
        <v>38</v>
      </c>
      <c r="I66" s="14" t="s">
        <v>269</v>
      </c>
      <c r="M66" s="18">
        <v>20</v>
      </c>
      <c r="N66" s="18">
        <v>748</v>
      </c>
      <c r="O66" s="18">
        <v>699</v>
      </c>
      <c r="P66" s="14" t="s">
        <v>275</v>
      </c>
      <c r="S66" s="14" t="s">
        <v>210</v>
      </c>
      <c r="U66" s="14">
        <v>125</v>
      </c>
      <c r="V66" s="14">
        <v>83</v>
      </c>
      <c r="W66" s="14">
        <v>9.5</v>
      </c>
      <c r="X66" s="14" t="s">
        <v>270</v>
      </c>
      <c r="AQ66" s="14" t="s">
        <v>226</v>
      </c>
    </row>
    <row r="67" spans="1:43" s="47" customFormat="1" ht="21">
      <c r="A67" s="46" t="s">
        <v>333</v>
      </c>
      <c r="M67" s="48"/>
      <c r="N67" s="48"/>
      <c r="O67" s="48"/>
      <c r="Y67" s="48"/>
      <c r="AA67" s="48"/>
      <c r="AC67" s="48"/>
    </row>
    <row r="68" spans="1:43" s="3" customFormat="1">
      <c r="A68" s="3" t="s">
        <v>58</v>
      </c>
      <c r="B68" s="5"/>
      <c r="E68" s="3" t="s">
        <v>282</v>
      </c>
      <c r="H68" s="3" t="s">
        <v>283</v>
      </c>
      <c r="M68" s="4"/>
      <c r="N68" s="4"/>
      <c r="O68" s="4"/>
      <c r="Y68" s="4"/>
      <c r="AA68" s="4"/>
      <c r="AC68" s="4"/>
    </row>
    <row r="69" spans="1:43">
      <c r="B69" s="14" t="s">
        <v>278</v>
      </c>
      <c r="C69" s="14" t="s">
        <v>279</v>
      </c>
      <c r="F69" s="14" t="s">
        <v>280</v>
      </c>
      <c r="H69" s="14" t="s">
        <v>281</v>
      </c>
      <c r="K69" s="14">
        <v>7</v>
      </c>
      <c r="L69" s="14" t="s">
        <v>31</v>
      </c>
      <c r="M69" s="18">
        <v>10</v>
      </c>
      <c r="N69" s="18">
        <v>9.8000000000000007</v>
      </c>
      <c r="P69" s="14" t="s">
        <v>275</v>
      </c>
    </row>
    <row r="70" spans="1:43">
      <c r="B70" s="14" t="s">
        <v>326</v>
      </c>
      <c r="C70" s="14" t="s">
        <v>324</v>
      </c>
      <c r="F70" s="14" t="s">
        <v>327</v>
      </c>
      <c r="H70" s="14" t="s">
        <v>325</v>
      </c>
      <c r="K70" s="14">
        <v>12</v>
      </c>
      <c r="L70" s="14" t="s">
        <v>31</v>
      </c>
      <c r="M70" s="18">
        <v>10</v>
      </c>
      <c r="N70" s="18">
        <v>5.4</v>
      </c>
      <c r="P70" s="14" t="s">
        <v>275</v>
      </c>
    </row>
    <row r="71" spans="1:43">
      <c r="B71" s="14" t="s">
        <v>284</v>
      </c>
      <c r="C71" s="14" t="s">
        <v>285</v>
      </c>
      <c r="F71" s="14" t="s">
        <v>286</v>
      </c>
      <c r="K71" s="14">
        <v>23</v>
      </c>
      <c r="L71" s="14" t="s">
        <v>31</v>
      </c>
      <c r="M71" s="18">
        <v>20</v>
      </c>
      <c r="N71" s="18">
        <v>4.5</v>
      </c>
      <c r="P71" s="14" t="s">
        <v>275</v>
      </c>
    </row>
    <row r="72" spans="1:43" s="47" customFormat="1" ht="21">
      <c r="A72" s="46" t="s">
        <v>334</v>
      </c>
      <c r="M72" s="48"/>
      <c r="N72" s="48"/>
      <c r="O72" s="48"/>
      <c r="Y72" s="48"/>
      <c r="AA72" s="48"/>
      <c r="AC72" s="48"/>
    </row>
    <row r="73" spans="1:43" s="3" customFormat="1">
      <c r="A73" s="3" t="s">
        <v>58</v>
      </c>
      <c r="B73" s="5"/>
      <c r="M73" s="4"/>
      <c r="N73" s="4"/>
      <c r="O73" s="4"/>
      <c r="Y73" s="4"/>
      <c r="AA73" s="4"/>
      <c r="AC73" s="4"/>
    </row>
    <row r="74" spans="1:43">
      <c r="B74" s="14" t="s">
        <v>308</v>
      </c>
      <c r="C74" s="14" t="s">
        <v>309</v>
      </c>
      <c r="D74" s="14" t="s">
        <v>312</v>
      </c>
      <c r="F74" s="14" t="s">
        <v>310</v>
      </c>
      <c r="G74" s="14" t="s">
        <v>313</v>
      </c>
      <c r="H74" s="14" t="s">
        <v>311</v>
      </c>
      <c r="K74" s="14">
        <v>4</v>
      </c>
      <c r="L74" s="14" t="s">
        <v>31</v>
      </c>
      <c r="M74" s="18">
        <v>20</v>
      </c>
      <c r="N74" s="18">
        <v>75</v>
      </c>
      <c r="P74" s="14" t="s">
        <v>275</v>
      </c>
      <c r="S74" s="14" t="s">
        <v>314</v>
      </c>
      <c r="Y74" s="18" t="s">
        <v>315</v>
      </c>
      <c r="Z74" s="14" t="s">
        <v>316</v>
      </c>
    </row>
    <row r="75" spans="1:43">
      <c r="B75" s="14" t="s">
        <v>317</v>
      </c>
      <c r="C75" s="14" t="s">
        <v>318</v>
      </c>
      <c r="D75" s="14" t="s">
        <v>319</v>
      </c>
      <c r="F75" s="14" t="s">
        <v>320</v>
      </c>
      <c r="G75" s="14">
        <v>36</v>
      </c>
      <c r="H75" s="14" t="s">
        <v>321</v>
      </c>
      <c r="K75" s="14">
        <v>2</v>
      </c>
      <c r="L75" s="14" t="s">
        <v>31</v>
      </c>
      <c r="M75" s="18">
        <v>20</v>
      </c>
      <c r="N75" s="18">
        <v>120</v>
      </c>
      <c r="P75" s="14" t="s">
        <v>275</v>
      </c>
      <c r="S75" s="14" t="s">
        <v>40</v>
      </c>
      <c r="Y75" s="18">
        <v>36</v>
      </c>
      <c r="Z75" s="14" t="s">
        <v>322</v>
      </c>
    </row>
    <row r="76" spans="1:43">
      <c r="B76" s="14" t="s">
        <v>317</v>
      </c>
      <c r="C76" s="14" t="s">
        <v>318</v>
      </c>
      <c r="D76" s="14" t="s">
        <v>323</v>
      </c>
      <c r="F76" s="14" t="s">
        <v>320</v>
      </c>
      <c r="G76" s="14">
        <v>38</v>
      </c>
      <c r="H76" s="14" t="s">
        <v>321</v>
      </c>
      <c r="K76" s="14">
        <v>4</v>
      </c>
      <c r="L76" s="14" t="s">
        <v>31</v>
      </c>
      <c r="M76" s="18">
        <v>20</v>
      </c>
      <c r="N76" s="18">
        <v>120</v>
      </c>
      <c r="P76" s="14" t="s">
        <v>275</v>
      </c>
      <c r="S76" s="14" t="s">
        <v>40</v>
      </c>
      <c r="Y76" s="18">
        <v>38</v>
      </c>
      <c r="Z76" s="14" t="s">
        <v>322</v>
      </c>
    </row>
    <row r="77" spans="1:43" s="47" customFormat="1" ht="21">
      <c r="A77" s="46" t="s">
        <v>335</v>
      </c>
      <c r="M77" s="48"/>
      <c r="N77" s="48"/>
      <c r="O77" s="48"/>
      <c r="Y77" s="48"/>
      <c r="AA77" s="48"/>
      <c r="AC77" s="48"/>
    </row>
    <row r="78" spans="1:43" s="3" customFormat="1">
      <c r="A78" s="3" t="s">
        <v>58</v>
      </c>
      <c r="B78" s="5"/>
      <c r="M78" s="4"/>
      <c r="N78" s="4"/>
      <c r="O78" s="4"/>
      <c r="Y78" s="4"/>
      <c r="AA78" s="4"/>
      <c r="AC78" s="4"/>
    </row>
    <row r="79" spans="1:43">
      <c r="B79" s="14" t="s">
        <v>297</v>
      </c>
      <c r="C79" s="14" t="s">
        <v>298</v>
      </c>
      <c r="F79" s="14" t="s">
        <v>299</v>
      </c>
      <c r="K79" s="14">
        <v>45</v>
      </c>
      <c r="L79" s="14" t="s">
        <v>31</v>
      </c>
      <c r="M79" s="18">
        <v>20</v>
      </c>
      <c r="N79" s="18">
        <v>2.5</v>
      </c>
      <c r="P79" s="14" t="s">
        <v>275</v>
      </c>
    </row>
    <row r="80" spans="1:43">
      <c r="B80" s="14" t="s">
        <v>300</v>
      </c>
      <c r="C80" s="14" t="s">
        <v>301</v>
      </c>
      <c r="F80" s="14" t="s">
        <v>302</v>
      </c>
      <c r="I80" s="14" t="s">
        <v>303</v>
      </c>
      <c r="K80" s="14">
        <v>7</v>
      </c>
      <c r="L80" s="14" t="s">
        <v>31</v>
      </c>
      <c r="M80" s="18">
        <v>20</v>
      </c>
      <c r="N80" s="18">
        <v>18</v>
      </c>
      <c r="P80" s="14" t="s">
        <v>275</v>
      </c>
    </row>
    <row r="81" spans="1:29">
      <c r="B81" s="14" t="s">
        <v>304</v>
      </c>
      <c r="C81" s="14" t="s">
        <v>305</v>
      </c>
      <c r="F81" s="14" t="s">
        <v>306</v>
      </c>
      <c r="I81" s="14" t="s">
        <v>307</v>
      </c>
      <c r="K81" s="14">
        <v>8</v>
      </c>
      <c r="L81" s="14" t="s">
        <v>31</v>
      </c>
      <c r="M81" s="18">
        <v>20</v>
      </c>
      <c r="N81" s="18">
        <v>29.5</v>
      </c>
      <c r="P81" s="14" t="s">
        <v>275</v>
      </c>
    </row>
    <row r="82" spans="1:29" s="47" customFormat="1" ht="21">
      <c r="A82" s="46" t="s">
        <v>336</v>
      </c>
      <c r="M82" s="48"/>
      <c r="N82" s="48"/>
      <c r="O82" s="48"/>
      <c r="Y82" s="48"/>
      <c r="AA82" s="48"/>
      <c r="AC82" s="48"/>
    </row>
    <row r="83" spans="1:29" s="3" customFormat="1">
      <c r="A83" s="3" t="s">
        <v>58</v>
      </c>
      <c r="B83" s="5"/>
      <c r="M83" s="4"/>
      <c r="N83" s="4"/>
      <c r="O83" s="4"/>
      <c r="Y83" s="4"/>
      <c r="AA83" s="4"/>
      <c r="AC83" s="4"/>
    </row>
    <row r="84" spans="1:29">
      <c r="B84" s="14" t="s">
        <v>271</v>
      </c>
      <c r="C84" s="14" t="s">
        <v>272</v>
      </c>
      <c r="F84" s="14" t="s">
        <v>273</v>
      </c>
      <c r="I84" s="14" t="s">
        <v>274</v>
      </c>
      <c r="M84" s="18">
        <v>20</v>
      </c>
      <c r="N84" s="18">
        <v>100</v>
      </c>
      <c r="P84" s="14" t="s">
        <v>277</v>
      </c>
    </row>
    <row r="85" spans="1:29">
      <c r="B85" s="14" t="s">
        <v>287</v>
      </c>
      <c r="C85" s="14" t="s">
        <v>289</v>
      </c>
      <c r="F85" s="14" t="s">
        <v>290</v>
      </c>
      <c r="I85" s="14" t="s">
        <v>288</v>
      </c>
      <c r="M85" s="18">
        <v>0</v>
      </c>
      <c r="N85" s="18">
        <v>110</v>
      </c>
      <c r="P85" s="14" t="s">
        <v>277</v>
      </c>
    </row>
    <row r="86" spans="1:29">
      <c r="B86" s="14" t="s">
        <v>291</v>
      </c>
      <c r="C86" s="14" t="s">
        <v>292</v>
      </c>
      <c r="F86" s="14" t="s">
        <v>293</v>
      </c>
      <c r="M86" s="18">
        <v>0</v>
      </c>
      <c r="N86" s="18">
        <v>35</v>
      </c>
      <c r="P86" s="14" t="s">
        <v>275</v>
      </c>
    </row>
    <row r="87" spans="1:29">
      <c r="B87" s="14" t="s">
        <v>294</v>
      </c>
      <c r="C87" s="14" t="s">
        <v>295</v>
      </c>
      <c r="F87" s="14" t="s">
        <v>296</v>
      </c>
      <c r="M87" s="18">
        <v>0</v>
      </c>
      <c r="N87" s="18">
        <v>22</v>
      </c>
      <c r="P87" s="14" t="s">
        <v>277</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MarketPlaceCharenton-CatalogueP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2020-12-13T20:11:50Z</dcterms:modified>
</cp:coreProperties>
</file>